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12月" sheetId="24" r:id="rId1"/>
    <sheet name="Sheet2" sheetId="8" r:id="rId2"/>
  </sheets>
  <definedNames>
    <definedName name="_xlnm.Print_Area" localSheetId="0">'12月'!$A$1:$M$69</definedName>
  </definedNames>
  <calcPr calcId="152511"/>
</workbook>
</file>

<file path=xl/calcChain.xml><?xml version="1.0" encoding="utf-8"?>
<calcChain xmlns="http://schemas.openxmlformats.org/spreadsheetml/2006/main">
  <c r="Q1" i="24" l="1"/>
  <c r="A9" i="24" l="1"/>
  <c r="A7" i="24"/>
  <c r="A38" i="24"/>
  <c r="A34" i="24"/>
  <c r="A29" i="24"/>
  <c r="A25" i="24"/>
  <c r="A21" i="24"/>
  <c r="A17" i="24"/>
  <c r="A12" i="24"/>
  <c r="A36" i="24"/>
  <c r="A32" i="24"/>
  <c r="A27" i="24"/>
  <c r="A23" i="24"/>
  <c r="A19" i="24"/>
  <c r="A15" i="24"/>
  <c r="A5" i="24"/>
</calcChain>
</file>

<file path=xl/sharedStrings.xml><?xml version="1.0" encoding="utf-8"?>
<sst xmlns="http://schemas.openxmlformats.org/spreadsheetml/2006/main" count="215" uniqueCount="207">
  <si>
    <t>塩分
   (g)</t>
    <rPh sb="0" eb="2">
      <t>エンブン</t>
    </rPh>
    <phoneticPr fontId="2"/>
  </si>
  <si>
    <t>脂質      (g)</t>
    <rPh sb="0" eb="2">
      <t>シシツ</t>
    </rPh>
    <phoneticPr fontId="2"/>
  </si>
  <si>
    <r>
      <t>＜日本型食生活の日＞</t>
    </r>
    <r>
      <rPr>
        <sz val="10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南相馬市では、「毎月１９日は食育の日」として日本型食事の献立を提供していきます。</t>
    </r>
    <rPh sb="5" eb="7">
      <t>セイカツ</t>
    </rPh>
    <phoneticPr fontId="2"/>
  </si>
  <si>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</si>
  <si>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</si>
  <si>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</si>
  <si>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</si>
  <si>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</si>
  <si>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</si>
  <si>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</si>
  <si>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</si>
  <si>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おかず</t>
    <phoneticPr fontId="2"/>
  </si>
  <si>
    <t>＊給食で使用する食材料を献立表に明記しています。食物アレルギー児の保護者の方はご確認をお願いします。なお、不明な場合はご連絡ください。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1" eb="32">
      <t>ジ</t>
    </rPh>
    <rPh sb="33" eb="36">
      <t>ホゴシャ</t>
    </rPh>
    <rPh sb="37" eb="38">
      <t>カタ</t>
    </rPh>
    <rPh sb="40" eb="42">
      <t>カクニン</t>
    </rPh>
    <rPh sb="44" eb="45">
      <t>ネガ</t>
    </rPh>
    <phoneticPr fontId="2"/>
  </si>
  <si>
    <t>＊材料等の都合により、献立が変更になる場合があります。　　</t>
    <phoneticPr fontId="2"/>
  </si>
  <si>
    <r>
      <t>＜かみかみ献立＞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「よくかんで食べる」を習慣化するために、よくかむ食材を使った献立を提供します。</t>
    </r>
    <rPh sb="5" eb="7">
      <t>コンダテ</t>
    </rPh>
    <rPh sb="15" eb="16">
      <t>タ</t>
    </rPh>
    <rPh sb="20" eb="23">
      <t>シュウカンカ</t>
    </rPh>
    <rPh sb="33" eb="35">
      <t>ショクザイ</t>
    </rPh>
    <rPh sb="36" eb="37">
      <t>ツカ</t>
    </rPh>
    <rPh sb="39" eb="41">
      <t>コンダテ</t>
    </rPh>
    <rPh sb="42" eb="44">
      <t>テイキョウ</t>
    </rPh>
    <phoneticPr fontId="2"/>
  </si>
  <si>
    <t>イラスト　　少年写真新聞社「たよりになるね！食育ブック」より引用</t>
    <rPh sb="6" eb="8">
      <t>ショウネン</t>
    </rPh>
    <rPh sb="8" eb="10">
      <t>シャシン</t>
    </rPh>
    <rPh sb="10" eb="13">
      <t>シンブンシャ</t>
    </rPh>
    <rPh sb="22" eb="24">
      <t>ショクイク</t>
    </rPh>
    <rPh sb="30" eb="32">
      <t>インヨウ</t>
    </rPh>
    <phoneticPr fontId="17"/>
  </si>
  <si>
    <t>（カロテン）</t>
    <phoneticPr fontId="2"/>
  </si>
  <si>
    <t>18.0
24.0
30.0</t>
    <phoneticPr fontId="2"/>
  </si>
  <si>
    <t>17.0
21.3
27.3</t>
    <phoneticPr fontId="2"/>
  </si>
  <si>
    <t>2.00
2.50
3.00</t>
    <phoneticPr fontId="2"/>
  </si>
  <si>
    <r>
      <rPr>
        <sz val="7"/>
        <rFont val="HG丸ｺﾞｼｯｸM-PRO"/>
        <family val="3"/>
        <charset val="128"/>
      </rPr>
      <t>（脂質）</t>
    </r>
    <rPh sb="0" eb="2">
      <t>シシツ</t>
    </rPh>
    <phoneticPr fontId="17"/>
  </si>
  <si>
    <t>主食
牛乳</t>
    <rPh sb="0" eb="2">
      <t>シュショク</t>
    </rPh>
    <rPh sb="3" eb="5">
      <t>ギュウニュウ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</si>
  <si>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</si>
  <si>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510
640
820</t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</si>
  <si>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</si>
  <si>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南相馬市幼小中学校</t>
    <rPh sb="0" eb="4">
      <t>ミナミソウマシ</t>
    </rPh>
    <rPh sb="4" eb="5">
      <t>ヨウ</t>
    </rPh>
    <rPh sb="5" eb="6">
      <t>ショウ</t>
    </rPh>
    <rPh sb="6" eb="7">
      <t>チュウ</t>
    </rPh>
    <rPh sb="7" eb="9">
      <t>ガッコウ</t>
    </rPh>
    <phoneticPr fontId="2"/>
  </si>
  <si>
    <t>＜イラスト　　少年写真新聞社「たよりになるね！食育ブック」より引用＞</t>
    <rPh sb="7" eb="9">
      <t>ショウネン</t>
    </rPh>
    <rPh sb="9" eb="11">
      <t>シャシン</t>
    </rPh>
    <rPh sb="11" eb="14">
      <t>シンブンシャ</t>
    </rPh>
    <rPh sb="23" eb="25">
      <t>ショクイク</t>
    </rPh>
    <rPh sb="31" eb="33">
      <t>インヨウ</t>
    </rPh>
    <phoneticPr fontId="17"/>
  </si>
  <si>
    <t>（ビタミンC）</t>
    <phoneticPr fontId="17"/>
  </si>
  <si>
    <r>
      <rPr>
        <sz val="6"/>
        <rFont val="HG丸ｺﾞｼｯｸM-PRO"/>
        <family val="3"/>
        <charset val="128"/>
      </rPr>
      <t>（たんぱく質）</t>
    </r>
    <r>
      <rPr>
        <sz val="8"/>
        <rFont val="HG丸ｺﾞｼｯｸM-PRO"/>
        <family val="3"/>
        <charset val="128"/>
      </rPr>
      <t xml:space="preserve">
</t>
    </r>
    <phoneticPr fontId="2"/>
  </si>
  <si>
    <t>（カルシウム）</t>
    <phoneticPr fontId="17"/>
  </si>
  <si>
    <t>（炭水化物）</t>
    <phoneticPr fontId="2"/>
  </si>
  <si>
    <r>
      <t>＜今月のいちおし献立＞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体の免疫力を高めたり、体力向上を意識したりした献立を＜今月のいちおし献立＞として提供します。</t>
    </r>
    <rPh sb="1" eb="3">
      <t>コンゲツ</t>
    </rPh>
    <rPh sb="8" eb="10">
      <t>コンダテ</t>
    </rPh>
    <rPh sb="52" eb="54">
      <t>テイキョウ</t>
    </rPh>
    <phoneticPr fontId="2"/>
  </si>
  <si>
    <t>12月</t>
    <rPh sb="2" eb="3">
      <t>ガツ</t>
    </rPh>
    <phoneticPr fontId="17"/>
  </si>
  <si>
    <t xml:space="preserve">
＜今月の「 こねぎ・大根・春菊・キャベツ・きゅうり
　　グリーンカールレタス・りんご 」は県産使用予定です＞</t>
    <rPh sb="2" eb="4">
      <t>コンゲツ</t>
    </rPh>
    <rPh sb="11" eb="13">
      <t>ダイコン</t>
    </rPh>
    <rPh sb="14" eb="16">
      <t>シュンギク</t>
    </rPh>
    <rPh sb="50" eb="52">
      <t>ヨテイ</t>
    </rPh>
    <phoneticPr fontId="17"/>
  </si>
  <si>
    <t>むぎごはん
なっとう
いとかんてんサラダ
にくじゃが</t>
    <phoneticPr fontId="17"/>
  </si>
  <si>
    <t>きなこあげパン
フレンチサラダ
ポトフ</t>
    <phoneticPr fontId="17"/>
  </si>
  <si>
    <r>
      <rPr>
        <b/>
        <i/>
        <sz val="8"/>
        <rFont val="HG丸ｺﾞｼｯｸM-PRO"/>
        <family val="3"/>
        <charset val="128"/>
      </rPr>
      <t>〈冬至献立〉</t>
    </r>
    <r>
      <rPr>
        <sz val="8"/>
        <rFont val="HG丸ｺﾞｼｯｸM-PRO"/>
        <family val="3"/>
        <charset val="128"/>
      </rPr>
      <t xml:space="preserve">
ごもくうどん
かぶのゆずかづけ
とうじかぼちゃ</t>
    </r>
    <rPh sb="1" eb="3">
      <t>トウジ</t>
    </rPh>
    <rPh sb="3" eb="5">
      <t>コンダテ</t>
    </rPh>
    <phoneticPr fontId="17"/>
  </si>
  <si>
    <t>卵　ハム
ぶたにく
とうふ</t>
    <phoneticPr fontId="17"/>
  </si>
  <si>
    <t>牛乳</t>
    <rPh sb="0" eb="1">
      <t>ギュウニュウ</t>
    </rPh>
    <phoneticPr fontId="17"/>
  </si>
  <si>
    <t>カールレタス
にんじん
にら</t>
    <phoneticPr fontId="17"/>
  </si>
  <si>
    <t>パン　さとう
トック</t>
    <phoneticPr fontId="17"/>
  </si>
  <si>
    <t>バター
オリーブ
　　オイル</t>
    <phoneticPr fontId="17"/>
  </si>
  <si>
    <t>ぶたにく
かまぼこ
なっとう
ハム</t>
    <phoneticPr fontId="17"/>
  </si>
  <si>
    <t>牛乳
かんてん</t>
    <phoneticPr fontId="17"/>
  </si>
  <si>
    <t>にんじん
きぬさや
みずな</t>
    <phoneticPr fontId="17"/>
  </si>
  <si>
    <t>たまねぎ　きゅうり
もやし</t>
    <phoneticPr fontId="17"/>
  </si>
  <si>
    <t>麦ごはん
じゃがいも
こんにゃく
さとう</t>
    <rPh sb="0" eb="1">
      <t>ムギ</t>
    </rPh>
    <phoneticPr fontId="17"/>
  </si>
  <si>
    <t>あぶら
ごまあぶら
ごま</t>
    <phoneticPr fontId="17"/>
  </si>
  <si>
    <t>さば
なまあげ
うちまめ</t>
    <phoneticPr fontId="17"/>
  </si>
  <si>
    <t>牛乳</t>
    <phoneticPr fontId="17"/>
  </si>
  <si>
    <t>にんじん</t>
    <phoneticPr fontId="17"/>
  </si>
  <si>
    <t>しょうが　にんにく
きゅうり　ねぎ
だいこん　かぶ
はくさい　ごぼう</t>
    <phoneticPr fontId="17"/>
  </si>
  <si>
    <t>ごはん　さとう
でんぷん
さといも
こんにゃく</t>
    <phoneticPr fontId="17"/>
  </si>
  <si>
    <t>あぶら</t>
    <phoneticPr fontId="17"/>
  </si>
  <si>
    <t>ぶたにく
えび　いか
うずら卵
かまぼこ
とりにく</t>
    <rPh sb="13" eb="14">
      <t>タマゴ</t>
    </rPh>
    <phoneticPr fontId="17"/>
  </si>
  <si>
    <t>にんじん
チンゲンサイ</t>
    <phoneticPr fontId="17"/>
  </si>
  <si>
    <t>はくさい　もやし
たけのこ　しいたけ
きゅうり　ねぎ
キャベツ　りんご</t>
    <phoneticPr fontId="17"/>
  </si>
  <si>
    <t>ちゅうかめん
でんぷん
マロニー
さとう</t>
    <phoneticPr fontId="17"/>
  </si>
  <si>
    <t>ごまあぶら</t>
    <phoneticPr fontId="17"/>
  </si>
  <si>
    <t>とりにく
ハム
かつおぶし</t>
    <phoneticPr fontId="17"/>
  </si>
  <si>
    <t>チーズ
牛乳
こんぶ</t>
    <rPh sb="4" eb="6">
      <t>ギュウニュウ</t>
    </rPh>
    <phoneticPr fontId="17"/>
  </si>
  <si>
    <t>にんじん
トマト</t>
    <phoneticPr fontId="17"/>
  </si>
  <si>
    <t>にんにく　しょうが
たまねぎ　だいこん
グリンピース
キャベツ　きゅうり
コーン　もも　なし
パイン　みかん</t>
    <phoneticPr fontId="17"/>
  </si>
  <si>
    <t>麦ごはん
じゃがいも
さとう
ナタデココ</t>
    <rPh sb="0" eb="1">
      <t>ムギ</t>
    </rPh>
    <phoneticPr fontId="17"/>
  </si>
  <si>
    <t>あぶら
カレールウ</t>
    <phoneticPr fontId="17"/>
  </si>
  <si>
    <t>とりにく
ぶたにく
みそ</t>
    <phoneticPr fontId="17"/>
  </si>
  <si>
    <t>牛乳
チーズ</t>
    <phoneticPr fontId="17"/>
  </si>
  <si>
    <t>にんじん
みずな</t>
    <phoneticPr fontId="17"/>
  </si>
  <si>
    <t>たまねぎ　コーン
はくさい　もやし
にんにく</t>
    <phoneticPr fontId="17"/>
  </si>
  <si>
    <t>パン　ジャム
さといも
さとう
でんぷん</t>
    <phoneticPr fontId="17"/>
  </si>
  <si>
    <t>ぶたにく
とうふ
ハム</t>
    <phoneticPr fontId="17"/>
  </si>
  <si>
    <t>牛乳</t>
    <phoneticPr fontId="17"/>
  </si>
  <si>
    <t>にんじん
ピーマン</t>
    <phoneticPr fontId="17"/>
  </si>
  <si>
    <t>はくさい　ごぼう
しいたけ　ねぎ
えのき　もやし
みかん</t>
    <phoneticPr fontId="17"/>
  </si>
  <si>
    <t>麦ごはん　ふ
マロニー
こんにゃく
さとう</t>
    <rPh sb="0" eb="1">
      <t>ムギ</t>
    </rPh>
    <phoneticPr fontId="17"/>
  </si>
  <si>
    <t>ぎゅうにく
ぶたにく
きんときまめ</t>
    <phoneticPr fontId="17"/>
  </si>
  <si>
    <t>牛乳
チーズ</t>
    <phoneticPr fontId="17"/>
  </si>
  <si>
    <t>にんじん
ピーマン
トマト
ほうれんそう</t>
    <phoneticPr fontId="17"/>
  </si>
  <si>
    <t>レーズン　たまねぎ
にんにく　きゅうり
キャベツ　コーン</t>
    <phoneticPr fontId="17"/>
  </si>
  <si>
    <t>ごはん　さとう
ゼリー</t>
    <phoneticPr fontId="17"/>
  </si>
  <si>
    <t>ごま</t>
    <phoneticPr fontId="17"/>
  </si>
  <si>
    <t>とりにく
あぶらあげ
なると
あずき</t>
    <phoneticPr fontId="17"/>
  </si>
  <si>
    <t>ほうれんそう
にんじん
かぶのは
かぼちゃ</t>
    <phoneticPr fontId="17"/>
  </si>
  <si>
    <t>しいたけ　ごぼう
きゅうり　ねぎ
かぶ　ゆず</t>
    <phoneticPr fontId="17"/>
  </si>
  <si>
    <t>ソフトめん
しらたまだんご
さとう</t>
    <phoneticPr fontId="17"/>
  </si>
  <si>
    <t>とりにく
さけ
とうふ
みそ</t>
    <phoneticPr fontId="17"/>
  </si>
  <si>
    <t>こまつな
にんじん</t>
    <phoneticPr fontId="17"/>
  </si>
  <si>
    <t>もやし　ねぎ
コーン　だいこん</t>
    <phoneticPr fontId="17"/>
  </si>
  <si>
    <t>麦ごはん
さとう
じゃがいも</t>
    <rPh sb="0" eb="1">
      <t>ムギ</t>
    </rPh>
    <phoneticPr fontId="17"/>
  </si>
  <si>
    <t>ごま
あぶら
バター</t>
    <phoneticPr fontId="17"/>
  </si>
  <si>
    <t>きなこ
ウインナー</t>
    <phoneticPr fontId="17"/>
  </si>
  <si>
    <t>にんじん
ブロッコリー</t>
    <phoneticPr fontId="17"/>
  </si>
  <si>
    <t>きゅうり　レタス
たまねぎ　りんご
だいこん　キャベツ</t>
    <phoneticPr fontId="17"/>
  </si>
  <si>
    <t>パン　さとう
じゃがいも</t>
    <phoneticPr fontId="17"/>
  </si>
  <si>
    <t>あぶら
オリーブ
　　オイル</t>
    <phoneticPr fontId="17"/>
  </si>
  <si>
    <t>ぶたにく
卵
ハム</t>
    <rPh sb="4" eb="5">
      <t>タマゴ</t>
    </rPh>
    <phoneticPr fontId="17"/>
  </si>
  <si>
    <t>牛乳
ヨーグルト</t>
    <phoneticPr fontId="17"/>
  </si>
  <si>
    <t>にんじん
にら</t>
    <phoneticPr fontId="17"/>
  </si>
  <si>
    <t>麦ごはん
さとう
でんぷん
はるさめ</t>
    <rPh sb="0" eb="1">
      <t>ムギ</t>
    </rPh>
    <phoneticPr fontId="17"/>
  </si>
  <si>
    <t>あぶら
かきあぶら
ごまあぶら
ごま</t>
    <phoneticPr fontId="17"/>
  </si>
  <si>
    <t>ほっけ
とうふ
とりにく
あぶらあげ
みそ　卵</t>
    <rPh sb="21" eb="22">
      <t>タマゴ</t>
    </rPh>
    <phoneticPr fontId="17"/>
  </si>
  <si>
    <t>牛乳</t>
    <phoneticPr fontId="17"/>
  </si>
  <si>
    <t>たまねぎ　しいたけ
グリンピース
だいこん　ごぼう
ねぎ</t>
    <phoneticPr fontId="17"/>
  </si>
  <si>
    <t>ごはん
さとう
じゃがいも
こんにゃく</t>
    <phoneticPr fontId="17"/>
  </si>
  <si>
    <t>あぶら</t>
    <phoneticPr fontId="17"/>
  </si>
  <si>
    <t>にんじん
こまつな</t>
    <phoneticPr fontId="17"/>
  </si>
  <si>
    <t>もやし　ねぎ
コーン　しいたけ
たけのこ　にんにく
だいこん　きゅうり
たくあん</t>
    <phoneticPr fontId="17"/>
  </si>
  <si>
    <t>ちゅうかめん
はるさめ
さとう
でんぷん
はるまきのかわ
こむぎこ</t>
    <phoneticPr fontId="17"/>
  </si>
  <si>
    <t>ごまあぶら
あぶら
ごま</t>
    <phoneticPr fontId="17"/>
  </si>
  <si>
    <t>ベーコン
とりにく
かまぼこ</t>
    <phoneticPr fontId="17"/>
  </si>
  <si>
    <t>牛乳
ヨーグルト
わかめ</t>
    <phoneticPr fontId="17"/>
  </si>
  <si>
    <t>にんじん
ピーマン
パセリ
こまつな</t>
    <phoneticPr fontId="17"/>
  </si>
  <si>
    <t>たまねぎ　コーン
マッシュルーム
にんにく　しょうが
レーズン　りんご
はくさい　きゅうり
もやし　ねぎ</t>
    <phoneticPr fontId="17"/>
  </si>
  <si>
    <t>卵　ほたて
ベーコン</t>
    <phoneticPr fontId="17"/>
  </si>
  <si>
    <t>トマト
にんじん</t>
    <phoneticPr fontId="17"/>
  </si>
  <si>
    <t>キャベツ　きゅうり
たまねぎ　コーン
マッシュルーム
グリンピース</t>
    <phoneticPr fontId="17"/>
  </si>
  <si>
    <t>パン　ジャム
でんぷん
さとう
じゃがいも</t>
    <phoneticPr fontId="17"/>
  </si>
  <si>
    <t>あぶら
アーモンド
ドレッシング
バター
シチュールウ</t>
    <phoneticPr fontId="17"/>
  </si>
  <si>
    <t>12月平均値</t>
    <rPh sb="2" eb="3">
      <t>ガツ</t>
    </rPh>
    <rPh sb="3" eb="6">
      <t>ヘイキンチ</t>
    </rPh>
    <phoneticPr fontId="2"/>
  </si>
  <si>
    <t>フレンチトースト(乳・卵)
グリーンカールサラダ
トックスープ</t>
    <rPh sb="9" eb="10">
      <t>ニュウ</t>
    </rPh>
    <rPh sb="11" eb="12">
      <t>タマゴ</t>
    </rPh>
    <phoneticPr fontId="17"/>
  </si>
  <si>
    <t>ごはん
さばのチリソースがけ
かぶときゅうりの
　　　　しょうがづけ
けんちんじる</t>
    <phoneticPr fontId="17"/>
  </si>
  <si>
    <t>かんとんめん(えび・卵)
ちゅうかサラダ
りんご</t>
    <rPh sb="10" eb="11">
      <t>タマゴ</t>
    </rPh>
    <phoneticPr fontId="17"/>
  </si>
  <si>
    <t>むぎごはん
チキンカレー(麦・乳)
げんきサラダ
てづくりフルーツゼリー</t>
    <rPh sb="13" eb="14">
      <t>ムギ</t>
    </rPh>
    <rPh sb="15" eb="16">
      <t>ニュウ</t>
    </rPh>
    <phoneticPr fontId="17"/>
  </si>
  <si>
    <t>しょくパン
いちごジャム
さといものグラタン(乳)
ぶたにくとみずなのスープ</t>
    <rPh sb="23" eb="24">
      <t>ニュウ</t>
    </rPh>
    <phoneticPr fontId="17"/>
  </si>
  <si>
    <t>むぎごはん
ぶたにくのすきやき
　　　　　　ふうに(麦)
もやしのカレーあえ
みかん</t>
    <rPh sb="26" eb="27">
      <t>ムギ</t>
    </rPh>
    <phoneticPr fontId="17"/>
  </si>
  <si>
    <t>むぎごはん
とりにくのてりやき
こまつなのごまあえ
どさんこじる(乳)</t>
    <rPh sb="33" eb="34">
      <t>ニュウ</t>
    </rPh>
    <phoneticPr fontId="17"/>
  </si>
  <si>
    <t>ぶたキムチどん
はるさめサラダ(卵)
ヨーグルト(乳)</t>
    <rPh sb="16" eb="17">
      <t>タマゴ</t>
    </rPh>
    <rPh sb="25" eb="26">
      <t>ニュウ</t>
    </rPh>
    <phoneticPr fontId="17"/>
  </si>
  <si>
    <t>ごはん
ほっけやき
いりどうふ(卵)
こんさいみそしる</t>
    <rPh sb="16" eb="17">
      <t>タマゴ</t>
    </rPh>
    <phoneticPr fontId="17"/>
  </si>
  <si>
    <t>チャーシューめん
てづくりはるまき(えび・麦)
だいこんのこうみづけ</t>
    <rPh sb="21" eb="22">
      <t>ムギ</t>
    </rPh>
    <phoneticPr fontId="17"/>
  </si>
  <si>
    <r>
      <rPr>
        <b/>
        <i/>
        <sz val="8"/>
        <rFont val="HG丸ｺﾞｼｯｸM-PRO"/>
        <family val="3"/>
        <charset val="128"/>
      </rPr>
      <t>〈クリスマス献立〉</t>
    </r>
    <r>
      <rPr>
        <sz val="8"/>
        <rFont val="HG丸ｺﾞｼｯｸM-PRO"/>
        <family val="3"/>
        <charset val="128"/>
      </rPr>
      <t xml:space="preserve">
ピラフ(乳)
タンドリーチキン(乳)
さいかサラダ
くきわかめスープ
クリスマスケーキ
　　　　　　(乳・卵・麦)</t>
    </r>
    <rPh sb="6" eb="8">
      <t>コンダテ</t>
    </rPh>
    <rPh sb="14" eb="15">
      <t>ニュウ</t>
    </rPh>
    <rPh sb="26" eb="27">
      <t>ニュウ</t>
    </rPh>
    <rPh sb="61" eb="62">
      <t>ニュウ</t>
    </rPh>
    <rPh sb="63" eb="64">
      <t>タマゴ</t>
    </rPh>
    <rPh sb="65" eb="66">
      <t>ムギ</t>
    </rPh>
    <phoneticPr fontId="17"/>
  </si>
  <si>
    <t>しょくパン
ラフランスジャム
オムレツのトマトソースがけ
　　　　　　　　　　(卵)
イタリアンサラダ
クラムチャウダー(乳・麦)</t>
    <rPh sb="40" eb="41">
      <t>タマゴ</t>
    </rPh>
    <rPh sb="61" eb="62">
      <t>ニュウ</t>
    </rPh>
    <rPh sb="63" eb="64">
      <t>ムギ</t>
    </rPh>
    <phoneticPr fontId="17"/>
  </si>
  <si>
    <t>555
641
730</t>
    <phoneticPr fontId="17"/>
  </si>
  <si>
    <t>530
623
798</t>
    <phoneticPr fontId="17"/>
  </si>
  <si>
    <t>510
636
798</t>
    <phoneticPr fontId="17"/>
  </si>
  <si>
    <t>540
619
804</t>
    <phoneticPr fontId="17"/>
  </si>
  <si>
    <t>590
684
858</t>
    <phoneticPr fontId="17"/>
  </si>
  <si>
    <t>505
646
787</t>
    <phoneticPr fontId="17"/>
  </si>
  <si>
    <t>513
598
764</t>
    <phoneticPr fontId="17"/>
  </si>
  <si>
    <t>509
634
787</t>
    <phoneticPr fontId="17"/>
  </si>
  <si>
    <t>541
660
851</t>
    <phoneticPr fontId="17"/>
  </si>
  <si>
    <t>520
606
777</t>
    <phoneticPr fontId="17"/>
  </si>
  <si>
    <t>505
664
776</t>
    <phoneticPr fontId="17"/>
  </si>
  <si>
    <t>578
657
816</t>
    <phoneticPr fontId="17"/>
  </si>
  <si>
    <t>484
601
761</t>
    <phoneticPr fontId="17"/>
  </si>
  <si>
    <t>598
681
848</t>
    <phoneticPr fontId="17"/>
  </si>
  <si>
    <t>583
665
818</t>
    <phoneticPr fontId="17"/>
  </si>
  <si>
    <t>542
665
815</t>
    <phoneticPr fontId="17"/>
  </si>
  <si>
    <t>537
642
799</t>
    <phoneticPr fontId="17"/>
  </si>
  <si>
    <t>23.7
27.4
31.1</t>
    <phoneticPr fontId="17"/>
  </si>
  <si>
    <t>22.8
27.0
32.7</t>
    <phoneticPr fontId="17"/>
  </si>
  <si>
    <t>19.7
23.9
28.7</t>
    <phoneticPr fontId="17"/>
  </si>
  <si>
    <t>25.3
29.2
36.6</t>
    <phoneticPr fontId="17"/>
  </si>
  <si>
    <t>20.0
22.9
27.4</t>
    <phoneticPr fontId="17"/>
  </si>
  <si>
    <t>19.9
25.0
29.5</t>
    <phoneticPr fontId="17"/>
  </si>
  <si>
    <t>20.1
23.5
28.1</t>
    <phoneticPr fontId="17"/>
  </si>
  <si>
    <t>21.1
26.0
30.9</t>
    <phoneticPr fontId="17"/>
  </si>
  <si>
    <t>23.1
27.8
34.8</t>
    <phoneticPr fontId="17"/>
  </si>
  <si>
    <t>25.0
29.4
35.3</t>
    <phoneticPr fontId="17"/>
  </si>
  <si>
    <t>16.9
21.3
24.6</t>
    <phoneticPr fontId="17"/>
  </si>
  <si>
    <t>22.6
25.5
29.7</t>
    <phoneticPr fontId="17"/>
  </si>
  <si>
    <t>24.5
29.6
35.9</t>
    <phoneticPr fontId="17"/>
  </si>
  <si>
    <t>28.0
32.7
39.6</t>
    <phoneticPr fontId="17"/>
  </si>
  <si>
    <t>23.0
26.6
31.4</t>
    <phoneticPr fontId="17"/>
  </si>
  <si>
    <t>22.4
26.6
32.5</t>
    <phoneticPr fontId="17"/>
  </si>
  <si>
    <t>22.3
26.5
31.8</t>
    <phoneticPr fontId="17"/>
  </si>
  <si>
    <t>21.9
25.1
28.4</t>
    <phoneticPr fontId="17"/>
  </si>
  <si>
    <t>15.0
17.0
19.2</t>
    <phoneticPr fontId="17"/>
  </si>
  <si>
    <t>19.1
22.4
25.8</t>
    <phoneticPr fontId="17"/>
  </si>
  <si>
    <t>14.2
15.7
17.6</t>
    <phoneticPr fontId="17"/>
  </si>
  <si>
    <t>18.3
20.8
23.7</t>
    <phoneticPr fontId="17"/>
  </si>
  <si>
    <t>19.9
24.4
28.6</t>
    <phoneticPr fontId="17"/>
  </si>
  <si>
    <t>15.8
17.8
20.0</t>
    <phoneticPr fontId="17"/>
  </si>
  <si>
    <t>15.8
18.4
20.7</t>
    <phoneticPr fontId="17"/>
  </si>
  <si>
    <t>11.3
12.3
13.5</t>
    <phoneticPr fontId="17"/>
  </si>
  <si>
    <t>17.0
19.3
22.0</t>
    <phoneticPr fontId="17"/>
  </si>
  <si>
    <t>21.7
27.7
30.5</t>
    <phoneticPr fontId="17"/>
  </si>
  <si>
    <t>17.9
19.9
22.2</t>
    <phoneticPr fontId="17"/>
  </si>
  <si>
    <t>14.5
16.4
18.6</t>
    <phoneticPr fontId="17"/>
  </si>
  <si>
    <t>17.2
19.6
20.8</t>
    <phoneticPr fontId="17"/>
  </si>
  <si>
    <t>22.6
25.0
27.7</t>
    <phoneticPr fontId="17"/>
  </si>
  <si>
    <t>19.4
22.2
26.5</t>
    <phoneticPr fontId="17"/>
  </si>
  <si>
    <t>17.5
20.2
22.8</t>
    <phoneticPr fontId="17"/>
  </si>
  <si>
    <t>2.48
3.00
3.53</t>
    <phoneticPr fontId="17"/>
  </si>
  <si>
    <t>1.32
1.60
1.88</t>
    <phoneticPr fontId="17"/>
  </si>
  <si>
    <t>1.72
2.10
2.49</t>
    <phoneticPr fontId="17"/>
  </si>
  <si>
    <t>2.26
3.03
3.70</t>
    <phoneticPr fontId="17"/>
  </si>
  <si>
    <t>2.42
2.95
3.48</t>
    <phoneticPr fontId="17"/>
  </si>
  <si>
    <t>1.83
2.53
3.08</t>
    <phoneticPr fontId="17"/>
  </si>
  <si>
    <t>1.66
2.06
2.44</t>
    <phoneticPr fontId="17"/>
  </si>
  <si>
    <t>1.14
1.48
1.76</t>
    <phoneticPr fontId="17"/>
  </si>
  <si>
    <t>2.47
3.11
3.66</t>
    <phoneticPr fontId="17"/>
  </si>
  <si>
    <t>2.12
2.59
3.07</t>
    <phoneticPr fontId="17"/>
  </si>
  <si>
    <t>1.90
2.60
3.01</t>
    <phoneticPr fontId="17"/>
  </si>
  <si>
    <t>1.80
2.20
2.60</t>
    <phoneticPr fontId="17"/>
  </si>
  <si>
    <t>2.84
3.71
4.74</t>
    <phoneticPr fontId="17"/>
  </si>
  <si>
    <t>3.32
4.09
4.86</t>
    <phoneticPr fontId="17"/>
  </si>
  <si>
    <t>2.01
2.45
2.93</t>
    <phoneticPr fontId="17"/>
  </si>
  <si>
    <t>2.16
2.68
3.37</t>
    <phoneticPr fontId="17"/>
  </si>
  <si>
    <t>2.09
2.63
3.16</t>
    <phoneticPr fontId="17"/>
  </si>
  <si>
    <t>あぶら
マヨネーズ
　(卵ぬき)</t>
    <rPh sb="12" eb="13">
      <t>タマゴ</t>
    </rPh>
    <phoneticPr fontId="17"/>
  </si>
  <si>
    <t>きゅうり　レモン
はくさい　
しいたけ　ねぎ
はくさいキムチ</t>
    <phoneticPr fontId="17"/>
  </si>
  <si>
    <t>タコライス(乳)
ほうれんそうサラダ
ラフランスゼリー</t>
    <rPh sb="6" eb="7">
      <t>ニュウ</t>
    </rPh>
    <phoneticPr fontId="17"/>
  </si>
  <si>
    <t>あぶら</t>
    <phoneticPr fontId="17"/>
  </si>
  <si>
    <t>はくさい　たまねぎ
しいたけ　たけのこ
しょうが　にんにく
きゅうり　もやし
はくさいキムチ</t>
    <phoneticPr fontId="17"/>
  </si>
  <si>
    <t>やきぶた
ぶたにく
えび</t>
    <phoneticPr fontId="17"/>
  </si>
  <si>
    <t>ごはん
ケーキ</t>
    <phoneticPr fontId="17"/>
  </si>
  <si>
    <t>バター
オリーブ
　　オイル
ドレッシング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</si>
</sst>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aaa"/>
    <numFmt numFmtId="177" formatCode="0.0_ "/>
    <numFmt numFmtId="178" formatCode="0.0_);[Red]\(0.0\)"/>
    <numFmt numFmtId="179" formatCode="0.00_);[Red]\(0.00\)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5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i/>
      <sz val="8"/>
      <name val="HG丸ｺﾞｼｯｸM-PRO"/>
      <family val="3"/>
      <charset val="128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top" wrapText="1"/>
    </xf>
    <xf numFmtId="0" fontId="11" fillId="0" borderId="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top" wrapText="1" shrinkToFit="1"/>
    </xf>
    <xf numFmtId="176" fontId="6" fillId="0" borderId="6" xfId="0" applyNumberFormat="1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29" xfId="0" quotePrefix="1" applyFont="1" applyBorder="1" applyAlignment="1">
      <alignment vertical="top" wrapText="1"/>
    </xf>
    <xf numFmtId="0" fontId="7" fillId="0" borderId="31" xfId="0" quotePrefix="1" applyFont="1" applyBorder="1" applyAlignment="1">
      <alignment horizontal="left" vertical="center" wrapText="1"/>
    </xf>
    <xf numFmtId="0" fontId="7" fillId="0" borderId="33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3" fillId="0" borderId="32" xfId="0" quotePrefix="1" applyFont="1" applyBorder="1" applyAlignment="1">
      <alignment horizontal="center" vertical="top" wrapText="1"/>
    </xf>
    <xf numFmtId="0" fontId="3" fillId="0" borderId="34" xfId="0" quotePrefix="1" applyFont="1" applyBorder="1" applyAlignment="1">
      <alignment horizontal="center" vertical="top" wrapText="1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top" wrapText="1"/>
    </xf>
    <xf numFmtId="176" fontId="5" fillId="0" borderId="16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40" xfId="0" applyNumberFormat="1" applyFont="1" applyBorder="1" applyAlignment="1">
      <alignment horizontal="center" vertical="top" wrapText="1"/>
    </xf>
    <xf numFmtId="176" fontId="6" fillId="0" borderId="16" xfId="0" applyNumberFormat="1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vertical="top" wrapText="1"/>
    </xf>
    <xf numFmtId="176" fontId="6" fillId="0" borderId="15" xfId="0" applyNumberFormat="1" applyFont="1" applyBorder="1" applyAlignment="1">
      <alignment horizontal="center" vertical="top" wrapText="1"/>
    </xf>
    <xf numFmtId="176" fontId="6" fillId="0" borderId="40" xfId="0" applyNumberFormat="1" applyFont="1" applyBorder="1" applyAlignment="1">
      <alignment horizontal="center" vertical="top" wrapText="1" shrinkToFit="1"/>
    </xf>
    <xf numFmtId="176" fontId="5" fillId="0" borderId="16" xfId="0" applyNumberFormat="1" applyFont="1" applyBorder="1" applyAlignment="1">
      <alignment horizontal="center" vertical="top" wrapText="1" shrinkToFit="1"/>
    </xf>
    <xf numFmtId="176" fontId="5" fillId="0" borderId="5" xfId="0" applyNumberFormat="1" applyFont="1" applyBorder="1" applyAlignment="1">
      <alignment horizontal="center" vertical="top" wrapText="1" shrinkToFit="1"/>
    </xf>
    <xf numFmtId="176" fontId="6" fillId="0" borderId="45" xfId="0" applyNumberFormat="1" applyFont="1" applyBorder="1" applyAlignment="1">
      <alignment horizontal="center" vertical="top" wrapText="1"/>
    </xf>
    <xf numFmtId="176" fontId="5" fillId="0" borderId="4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horizontal="center" vertical="top" wrapText="1"/>
    </xf>
    <xf numFmtId="0" fontId="27" fillId="0" borderId="32" xfId="0" quotePrefix="1" applyFont="1" applyBorder="1" applyAlignment="1">
      <alignment vertical="top" wrapText="1"/>
    </xf>
    <xf numFmtId="0" fontId="16" fillId="0" borderId="0" xfId="0" applyFont="1">
      <alignment vertical="center"/>
    </xf>
    <xf numFmtId="0" fontId="31" fillId="0" borderId="0" xfId="0" applyFont="1">
      <alignment vertical="center"/>
    </xf>
    <xf numFmtId="0" fontId="3" fillId="0" borderId="4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48" xfId="0" quotePrefix="1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177" fontId="5" fillId="0" borderId="40" xfId="0" quotePrefix="1" applyNumberFormat="1" applyFont="1" applyBorder="1" applyAlignment="1">
      <alignment horizontal="center" vertical="center" wrapText="1"/>
    </xf>
    <xf numFmtId="177" fontId="5" fillId="0" borderId="2" xfId="0" quotePrefix="1" applyNumberFormat="1" applyFont="1" applyBorder="1" applyAlignment="1">
      <alignment horizontal="center" vertical="center" wrapText="1"/>
    </xf>
    <xf numFmtId="178" fontId="5" fillId="0" borderId="40" xfId="0" quotePrefix="1" applyNumberFormat="1" applyFont="1" applyBorder="1" applyAlignment="1">
      <alignment horizontal="center" vertical="center" wrapText="1"/>
    </xf>
    <xf numFmtId="178" fontId="5" fillId="0" borderId="2" xfId="0" quotePrefix="1" applyNumberFormat="1" applyFont="1" applyBorder="1" applyAlignment="1">
      <alignment horizontal="center" vertical="center" wrapText="1"/>
    </xf>
    <xf numFmtId="0" fontId="5" fillId="0" borderId="32" xfId="0" quotePrefix="1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2" xfId="0" quotePrefix="1" applyFont="1" applyBorder="1" applyAlignment="1">
      <alignment horizontal="left" vertical="center" wrapText="1"/>
    </xf>
    <xf numFmtId="177" fontId="5" fillId="0" borderId="15" xfId="0" quotePrefix="1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" fillId="3" borderId="4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0" borderId="43" xfId="0" quotePrefix="1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9" fontId="5" fillId="0" borderId="47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5" fillId="0" borderId="25" xfId="0" quotePrefix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79" fontId="5" fillId="0" borderId="19" xfId="0" applyNumberFormat="1" applyFont="1" applyFill="1" applyBorder="1" applyAlignment="1">
      <alignment horizontal="center" vertical="center" wrapText="1"/>
    </xf>
    <xf numFmtId="179" fontId="5" fillId="0" borderId="20" xfId="0" applyNumberFormat="1" applyFont="1" applyFill="1" applyBorder="1" applyAlignment="1">
      <alignment horizontal="center" vertical="center" wrapText="1"/>
    </xf>
    <xf numFmtId="178" fontId="5" fillId="0" borderId="5" xfId="0" quotePrefix="1" applyNumberFormat="1" applyFont="1" applyBorder="1" applyAlignment="1">
      <alignment horizontal="center" vertical="center" wrapText="1"/>
    </xf>
    <xf numFmtId="179" fontId="5" fillId="0" borderId="41" xfId="0" applyNumberFormat="1" applyFont="1" applyBorder="1" applyAlignment="1">
      <alignment horizontal="center" vertical="center" wrapText="1"/>
    </xf>
    <xf numFmtId="177" fontId="5" fillId="0" borderId="40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8" fontId="5" fillId="0" borderId="40" xfId="0" quotePrefix="1" applyNumberFormat="1" applyFont="1" applyFill="1" applyBorder="1" applyAlignment="1">
      <alignment horizontal="center" vertical="center" wrapText="1"/>
    </xf>
    <xf numFmtId="178" fontId="5" fillId="0" borderId="5" xfId="0" quotePrefix="1" applyNumberFormat="1" applyFont="1" applyFill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179" fontId="5" fillId="0" borderId="41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center" vertical="center" wrapText="1"/>
    </xf>
    <xf numFmtId="178" fontId="5" fillId="0" borderId="40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37" xfId="0" quotePrefix="1" applyFont="1" applyBorder="1" applyAlignment="1">
      <alignment horizontal="left" vertical="center" wrapText="1"/>
    </xf>
    <xf numFmtId="176" fontId="3" fillId="0" borderId="47" xfId="0" applyNumberFormat="1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51" xfId="0" quotePrefix="1" applyFont="1" applyBorder="1" applyAlignment="1">
      <alignment vertical="center" wrapText="1"/>
    </xf>
    <xf numFmtId="0" fontId="5" fillId="0" borderId="38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5" fillId="0" borderId="52" xfId="0" quotePrefix="1" applyFont="1" applyBorder="1" applyAlignment="1">
      <alignment vertical="center" wrapText="1"/>
    </xf>
    <xf numFmtId="0" fontId="5" fillId="0" borderId="39" xfId="0" quotePrefix="1" applyFont="1" applyBorder="1" applyAlignment="1">
      <alignment vertical="center" wrapText="1"/>
    </xf>
    <xf numFmtId="0" fontId="4" fillId="0" borderId="28" xfId="0" applyFont="1" applyBorder="1" applyAlignment="1">
      <alignment horizontal="center" vertical="top" wrapText="1"/>
    </xf>
    <xf numFmtId="177" fontId="5" fillId="0" borderId="15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177" fontId="5" fillId="0" borderId="15" xfId="0" quotePrefix="1" applyNumberFormat="1" applyFont="1" applyFill="1" applyBorder="1" applyAlignment="1">
      <alignment horizontal="center" vertical="center" wrapText="1"/>
    </xf>
    <xf numFmtId="177" fontId="5" fillId="0" borderId="5" xfId="0" quotePrefix="1" applyNumberFormat="1" applyFont="1" applyFill="1" applyBorder="1" applyAlignment="1">
      <alignment horizontal="center" vertical="center" wrapText="1"/>
    </xf>
    <xf numFmtId="178" fontId="5" fillId="0" borderId="15" xfId="0" quotePrefix="1" applyNumberFormat="1" applyFont="1" applyFill="1" applyBorder="1" applyAlignment="1">
      <alignment horizontal="center" vertical="center" wrapText="1"/>
    </xf>
    <xf numFmtId="0" fontId="5" fillId="0" borderId="24" xfId="0" quotePrefix="1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8" fillId="0" borderId="22" xfId="0" applyFont="1" applyBorder="1" applyAlignment="1">
      <alignment vertical="top" wrapText="1"/>
    </xf>
    <xf numFmtId="0" fontId="18" fillId="0" borderId="22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176" fontId="3" fillId="0" borderId="41" xfId="0" applyNumberFormat="1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176" fontId="14" fillId="0" borderId="53" xfId="0" quotePrefix="1" applyNumberFormat="1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hyperlink" Target="https://ord.yahoo.co.jp/o/image/RV=1/RE=1511602155/RH=b3JkLnlhaG9vLmNvLmpw/RB=/RU=aHR0cDovL3NvemFpZGFzLmNvbS9zb3phaS8wMTA3MDJzb25vdGEvMDEwNzAyc29ub3RhMDc2ZS10cmFucy5wbmc-/RS=%5eADBl6I8l4BlUVofsfU8VPPHHPGSQFg-;_ylt=A2RimVFr5hdadC4AxxyU3uV7" TargetMode="External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95250</xdr:rowOff>
    </xdr:from>
    <xdr:to>
      <xdr:col>4</xdr:col>
      <xdr:colOff>400050</xdr:colOff>
      <xdr:row>2</xdr:row>
      <xdr:rowOff>390525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106680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2</xdr:row>
      <xdr:rowOff>123825</xdr:rowOff>
    </xdr:from>
    <xdr:to>
      <xdr:col>7</xdr:col>
      <xdr:colOff>542925</xdr:colOff>
      <xdr:row>2</xdr:row>
      <xdr:rowOff>409575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109537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0" y="1047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</xdr:colOff>
      <xdr:row>5</xdr:row>
      <xdr:rowOff>52388</xdr:rowOff>
    </xdr:from>
    <xdr:to>
      <xdr:col>1</xdr:col>
      <xdr:colOff>315912</xdr:colOff>
      <xdr:row>5</xdr:row>
      <xdr:rowOff>309563</xdr:rowOff>
    </xdr:to>
    <xdr:pic>
      <xdr:nvPicPr>
        <xdr:cNvPr id="7" name="図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7025" y="2227263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2</xdr:row>
      <xdr:rowOff>85725</xdr:rowOff>
    </xdr:from>
    <xdr:to>
      <xdr:col>5</xdr:col>
      <xdr:colOff>476250</xdr:colOff>
      <xdr:row>2</xdr:row>
      <xdr:rowOff>428625</xdr:rowOff>
    </xdr:to>
    <xdr:pic>
      <xdr:nvPicPr>
        <xdr:cNvPr id="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86150" y="105727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</xdr:row>
      <xdr:rowOff>95249</xdr:rowOff>
    </xdr:from>
    <xdr:to>
      <xdr:col>6</xdr:col>
      <xdr:colOff>447675</xdr:colOff>
      <xdr:row>2</xdr:row>
      <xdr:rowOff>409574</xdr:rowOff>
    </xdr:to>
    <xdr:pic>
      <xdr:nvPicPr>
        <xdr:cNvPr id="9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2158712">
          <a:off x="4286250" y="99059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2</xdr:row>
      <xdr:rowOff>190501</xdr:rowOff>
    </xdr:from>
    <xdr:to>
      <xdr:col>6</xdr:col>
      <xdr:colOff>762000</xdr:colOff>
      <xdr:row>2</xdr:row>
      <xdr:rowOff>385331</xdr:rowOff>
    </xdr:to>
    <xdr:pic>
      <xdr:nvPicPr>
        <xdr:cNvPr id="11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48200" y="10858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</xdr:row>
      <xdr:rowOff>66675</xdr:rowOff>
    </xdr:from>
    <xdr:to>
      <xdr:col>3</xdr:col>
      <xdr:colOff>523875</xdr:colOff>
      <xdr:row>2</xdr:row>
      <xdr:rowOff>419100</xdr:rowOff>
    </xdr:to>
    <xdr:pic>
      <xdr:nvPicPr>
        <xdr:cNvPr id="12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05050" y="10382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219075</xdr:colOff>
      <xdr:row>2</xdr:row>
      <xdr:rowOff>38100</xdr:rowOff>
    </xdr:from>
    <xdr:to>
      <xdr:col>8</xdr:col>
      <xdr:colOff>390525</xdr:colOff>
      <xdr:row>2</xdr:row>
      <xdr:rowOff>447675</xdr:rowOff>
    </xdr:to>
    <xdr:pic>
      <xdr:nvPicPr>
        <xdr:cNvPr id="14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95975" y="1009650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65087</xdr:colOff>
      <xdr:row>17</xdr:row>
      <xdr:rowOff>63500</xdr:rowOff>
    </xdr:from>
    <xdr:to>
      <xdr:col>1</xdr:col>
      <xdr:colOff>322262</xdr:colOff>
      <xdr:row>17</xdr:row>
      <xdr:rowOff>320675</xdr:rowOff>
    </xdr:to>
    <xdr:pic>
      <xdr:nvPicPr>
        <xdr:cNvPr id="16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2900" y="5865813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65088</xdr:colOff>
      <xdr:row>10</xdr:row>
      <xdr:rowOff>60325</xdr:rowOff>
    </xdr:from>
    <xdr:to>
      <xdr:col>1</xdr:col>
      <xdr:colOff>331788</xdr:colOff>
      <xdr:row>10</xdr:row>
      <xdr:rowOff>327025</xdr:rowOff>
    </xdr:to>
    <xdr:pic>
      <xdr:nvPicPr>
        <xdr:cNvPr id="31" name="図 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42901" y="3608388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</xdr:row>
      <xdr:rowOff>55563</xdr:rowOff>
    </xdr:from>
    <xdr:to>
      <xdr:col>1</xdr:col>
      <xdr:colOff>314325</xdr:colOff>
      <xdr:row>7</xdr:row>
      <xdr:rowOff>312738</xdr:rowOff>
    </xdr:to>
    <xdr:pic>
      <xdr:nvPicPr>
        <xdr:cNvPr id="33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4963" y="2928938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30</xdr:row>
      <xdr:rowOff>92075</xdr:rowOff>
    </xdr:from>
    <xdr:to>
      <xdr:col>1</xdr:col>
      <xdr:colOff>320675</xdr:colOff>
      <xdr:row>30</xdr:row>
      <xdr:rowOff>349250</xdr:rowOff>
    </xdr:to>
    <xdr:pic>
      <xdr:nvPicPr>
        <xdr:cNvPr id="42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3" y="114268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69849</xdr:colOff>
      <xdr:row>36</xdr:row>
      <xdr:rowOff>161925</xdr:rowOff>
    </xdr:from>
    <xdr:ext cx="219075" cy="228600"/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7662" y="14084300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58737</xdr:colOff>
      <xdr:row>21</xdr:row>
      <xdr:rowOff>87313</xdr:rowOff>
    </xdr:from>
    <xdr:to>
      <xdr:col>1</xdr:col>
      <xdr:colOff>325437</xdr:colOff>
      <xdr:row>21</xdr:row>
      <xdr:rowOff>354013</xdr:rowOff>
    </xdr:to>
    <xdr:pic>
      <xdr:nvPicPr>
        <xdr:cNvPr id="35" name="図 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6550" y="7254876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76201</xdr:rowOff>
    </xdr:from>
    <xdr:to>
      <xdr:col>1</xdr:col>
      <xdr:colOff>285442</xdr:colOff>
      <xdr:row>4</xdr:row>
      <xdr:rowOff>314325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20002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47625</xdr:rowOff>
    </xdr:from>
    <xdr:to>
      <xdr:col>1</xdr:col>
      <xdr:colOff>285442</xdr:colOff>
      <xdr:row>6</xdr:row>
      <xdr:rowOff>285749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628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11</xdr:row>
      <xdr:rowOff>47625</xdr:rowOff>
    </xdr:from>
    <xdr:to>
      <xdr:col>1</xdr:col>
      <xdr:colOff>285442</xdr:colOff>
      <xdr:row>11</xdr:row>
      <xdr:rowOff>285749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343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14</xdr:row>
      <xdr:rowOff>87313</xdr:rowOff>
    </xdr:from>
    <xdr:to>
      <xdr:col>1</xdr:col>
      <xdr:colOff>285442</xdr:colOff>
      <xdr:row>14</xdr:row>
      <xdr:rowOff>325437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538" y="546100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16</xdr:row>
      <xdr:rowOff>38100</xdr:rowOff>
    </xdr:from>
    <xdr:to>
      <xdr:col>1</xdr:col>
      <xdr:colOff>285442</xdr:colOff>
      <xdr:row>16</xdr:row>
      <xdr:rowOff>276224</xdr:rowOff>
    </xdr:to>
    <xdr:pic>
      <xdr:nvPicPr>
        <xdr:cNvPr id="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56673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20</xdr:row>
      <xdr:rowOff>47625</xdr:rowOff>
    </xdr:from>
    <xdr:to>
      <xdr:col>1</xdr:col>
      <xdr:colOff>275917</xdr:colOff>
      <xdr:row>20</xdr:row>
      <xdr:rowOff>285749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0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57150</xdr:rowOff>
    </xdr:from>
    <xdr:to>
      <xdr:col>1</xdr:col>
      <xdr:colOff>304492</xdr:colOff>
      <xdr:row>18</xdr:row>
      <xdr:rowOff>295274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62579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24</xdr:row>
      <xdr:rowOff>47625</xdr:rowOff>
    </xdr:from>
    <xdr:to>
      <xdr:col>1</xdr:col>
      <xdr:colOff>285442</xdr:colOff>
      <xdr:row>24</xdr:row>
      <xdr:rowOff>285749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8343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26</xdr:row>
      <xdr:rowOff>47625</xdr:rowOff>
    </xdr:from>
    <xdr:to>
      <xdr:col>1</xdr:col>
      <xdr:colOff>294967</xdr:colOff>
      <xdr:row>26</xdr:row>
      <xdr:rowOff>285749</xdr:rowOff>
    </xdr:to>
    <xdr:pic>
      <xdr:nvPicPr>
        <xdr:cNvPr id="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0106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44450</xdr:rowOff>
    </xdr:from>
    <xdr:to>
      <xdr:col>1</xdr:col>
      <xdr:colOff>285442</xdr:colOff>
      <xdr:row>28</xdr:row>
      <xdr:rowOff>282574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538" y="9815513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31</xdr:row>
      <xdr:rowOff>47625</xdr:rowOff>
    </xdr:from>
    <xdr:to>
      <xdr:col>1</xdr:col>
      <xdr:colOff>285442</xdr:colOff>
      <xdr:row>31</xdr:row>
      <xdr:rowOff>285749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782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76200</xdr:rowOff>
    </xdr:from>
    <xdr:to>
      <xdr:col>1</xdr:col>
      <xdr:colOff>285442</xdr:colOff>
      <xdr:row>4</xdr:row>
      <xdr:rowOff>314324</xdr:rowOff>
    </xdr:to>
    <xdr:pic>
      <xdr:nvPicPr>
        <xdr:cNvPr id="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33254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79375</xdr:colOff>
      <xdr:row>35</xdr:row>
      <xdr:rowOff>109537</xdr:rowOff>
    </xdr:from>
    <xdr:to>
      <xdr:col>1</xdr:col>
      <xdr:colOff>279092</xdr:colOff>
      <xdr:row>35</xdr:row>
      <xdr:rowOff>347661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8" y="13539787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37</xdr:row>
      <xdr:rowOff>120650</xdr:rowOff>
    </xdr:from>
    <xdr:to>
      <xdr:col>1</xdr:col>
      <xdr:colOff>285442</xdr:colOff>
      <xdr:row>37</xdr:row>
      <xdr:rowOff>358774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538" y="14535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0</xdr:row>
      <xdr:rowOff>57150</xdr:rowOff>
    </xdr:from>
    <xdr:to>
      <xdr:col>2</xdr:col>
      <xdr:colOff>1453818</xdr:colOff>
      <xdr:row>1</xdr:row>
      <xdr:rowOff>57150</xdr:rowOff>
    </xdr:to>
    <xdr:pic>
      <xdr:nvPicPr>
        <xdr:cNvPr id="58" name="図 57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7150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79375</xdr:colOff>
      <xdr:row>22</xdr:row>
      <xdr:rowOff>60325</xdr:rowOff>
    </xdr:from>
    <xdr:to>
      <xdr:col>1</xdr:col>
      <xdr:colOff>279092</xdr:colOff>
      <xdr:row>22</xdr:row>
      <xdr:rowOff>298449</xdr:rowOff>
    </xdr:to>
    <xdr:pic>
      <xdr:nvPicPr>
        <xdr:cNvPr id="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8" y="7616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95249</xdr:colOff>
      <xdr:row>38</xdr:row>
      <xdr:rowOff>107950</xdr:rowOff>
    </xdr:from>
    <xdr:to>
      <xdr:col>6</xdr:col>
      <xdr:colOff>644524</xdr:colOff>
      <xdr:row>39</xdr:row>
      <xdr:rowOff>184149</xdr:rowOff>
    </xdr:to>
    <xdr:pic>
      <xdr:nvPicPr>
        <xdr:cNvPr id="62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111624" y="16181388"/>
          <a:ext cx="549275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58737</xdr:colOff>
      <xdr:row>32</xdr:row>
      <xdr:rowOff>103187</xdr:rowOff>
    </xdr:from>
    <xdr:ext cx="266700" cy="266700"/>
    <xdr:pic>
      <xdr:nvPicPr>
        <xdr:cNvPr id="69" name="図 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6550" y="12199937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63501</xdr:colOff>
      <xdr:row>23</xdr:row>
      <xdr:rowOff>88899</xdr:rowOff>
    </xdr:from>
    <xdr:ext cx="257175" cy="257175"/>
    <xdr:pic>
      <xdr:nvPicPr>
        <xdr:cNvPr id="7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4" y="8931274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85725</xdr:colOff>
      <xdr:row>8</xdr:row>
      <xdr:rowOff>57150</xdr:rowOff>
    </xdr:from>
    <xdr:to>
      <xdr:col>1</xdr:col>
      <xdr:colOff>285442</xdr:colOff>
      <xdr:row>8</xdr:row>
      <xdr:rowOff>295274</xdr:rowOff>
    </xdr:to>
    <xdr:pic>
      <xdr:nvPicPr>
        <xdr:cNvPr id="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6861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33</xdr:row>
      <xdr:rowOff>47625</xdr:rowOff>
    </xdr:from>
    <xdr:to>
      <xdr:col>1</xdr:col>
      <xdr:colOff>294967</xdr:colOff>
      <xdr:row>33</xdr:row>
      <xdr:rowOff>285749</xdr:rowOff>
    </xdr:to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10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88901</xdr:colOff>
      <xdr:row>25</xdr:row>
      <xdr:rowOff>103188</xdr:rowOff>
    </xdr:from>
    <xdr:to>
      <xdr:col>1</xdr:col>
      <xdr:colOff>299213</xdr:colOff>
      <xdr:row>25</xdr:row>
      <xdr:rowOff>320675</xdr:rowOff>
    </xdr:to>
    <xdr:pic>
      <xdr:nvPicPr>
        <xdr:cNvPr id="81" name="図 1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6714" y="8921751"/>
          <a:ext cx="210312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80961</xdr:rowOff>
    </xdr:from>
    <xdr:to>
      <xdr:col>12</xdr:col>
      <xdr:colOff>133350</xdr:colOff>
      <xdr:row>59</xdr:row>
      <xdr:rowOff>15875</xdr:rowOff>
    </xdr:to>
    <xdr:pic>
      <xdr:nvPicPr>
        <xdr:cNvPr id="76" name="図 75" descr="A073_f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92461"/>
          <a:ext cx="7412038" cy="3713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222250</xdr:colOff>
      <xdr:row>45</xdr:row>
      <xdr:rowOff>150813</xdr:rowOff>
    </xdr:from>
    <xdr:to>
      <xdr:col>4</xdr:col>
      <xdr:colOff>261936</xdr:colOff>
      <xdr:row>57</xdr:row>
      <xdr:rowOff>1</xdr:rowOff>
    </xdr:to>
    <xdr:sp macro="" textlink="">
      <xdr:nvSpPr>
        <xdr:cNvPr id="10" name="テキスト ボックス 9"/>
        <xdr:cNvSpPr txBox="1"/>
      </xdr:nvSpPr>
      <xdr:spPr>
        <a:xfrm>
          <a:off x="873125" y="16629063"/>
          <a:ext cx="2190749" cy="2516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材料　１人分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鶏むね肉切身・・・・・・・・</a:t>
          </a:r>
          <a:r>
            <a:rPr kumimoji="1" lang="en-US" altLang="ja-JP" sz="1100"/>
            <a:t>50g</a:t>
          </a:r>
        </a:p>
        <a:p>
          <a:r>
            <a:rPr kumimoji="1" lang="ja-JP" altLang="en-US" sz="1100"/>
            <a:t>プレーンヨーグルト・・・・・</a:t>
          </a:r>
          <a:r>
            <a:rPr kumimoji="1" lang="en-US" altLang="ja-JP" sz="1100"/>
            <a:t>8g</a:t>
          </a:r>
        </a:p>
        <a:p>
          <a:r>
            <a:rPr kumimoji="1" lang="ja-JP" altLang="en-US" sz="1100"/>
            <a:t>ケチャップ・・・・・・・・・・・</a:t>
          </a:r>
          <a:r>
            <a:rPr kumimoji="1" lang="en-US" altLang="ja-JP" sz="1100"/>
            <a:t>3.5g</a:t>
          </a:r>
        </a:p>
        <a:p>
          <a:r>
            <a:rPr kumimoji="1" lang="ja-JP" altLang="en-US" sz="1100"/>
            <a:t>カレー粉・・・・・・・・・・・・</a:t>
          </a:r>
          <a:r>
            <a:rPr kumimoji="1" lang="en-US" altLang="ja-JP" sz="1100"/>
            <a:t>0.6g</a:t>
          </a:r>
          <a:endParaRPr kumimoji="1" lang="ja-JP" altLang="en-US" sz="1100"/>
        </a:p>
        <a:p>
          <a:r>
            <a:rPr kumimoji="1" lang="ja-JP" altLang="en-US" sz="1100"/>
            <a:t>チリパウダー・・・・・・・・・</a:t>
          </a:r>
          <a:r>
            <a:rPr kumimoji="1" lang="en-US" altLang="ja-JP" sz="1100"/>
            <a:t>0.2g</a:t>
          </a:r>
          <a:endParaRPr kumimoji="1" lang="ja-JP" altLang="en-US" sz="1100"/>
        </a:p>
        <a:p>
          <a:r>
            <a:rPr kumimoji="1" lang="ja-JP" altLang="en-US" sz="1100"/>
            <a:t>おろしにんにく・・・・・・・・</a:t>
          </a:r>
          <a:r>
            <a:rPr kumimoji="1" lang="en-US" altLang="ja-JP" sz="1100"/>
            <a:t>0.5g</a:t>
          </a:r>
          <a:endParaRPr kumimoji="1" lang="ja-JP" altLang="en-US" sz="1100"/>
        </a:p>
        <a:p>
          <a:r>
            <a:rPr kumimoji="1" lang="ja-JP" altLang="en-US" sz="1100"/>
            <a:t>おろししょうが・・・・・・・・</a:t>
          </a:r>
          <a:r>
            <a:rPr kumimoji="1" lang="en-US" altLang="ja-JP" sz="1100" baseline="0"/>
            <a:t>0.5</a:t>
          </a:r>
          <a:r>
            <a:rPr kumimoji="1" lang="en-US" altLang="ja-JP" sz="1100"/>
            <a:t>g</a:t>
          </a:r>
          <a:endParaRPr kumimoji="1" lang="ja-JP" alt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オリーブオイル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0.5g</a:t>
          </a:r>
          <a:endParaRPr kumimoji="0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塩</a:t>
          </a:r>
          <a:r>
            <a:rPr kumimoji="1" lang="ja-JP" altLang="en-US" sz="1100"/>
            <a:t>・・・・・・・・・・</a:t>
          </a:r>
          <a:r>
            <a:rPr kumimoji="1" lang="ja-JP" altLang="en-US" sz="1100" baseline="0"/>
            <a:t>・・・・・・・・</a:t>
          </a:r>
          <a:r>
            <a:rPr kumimoji="1" lang="en-US" altLang="ja-JP" sz="1100" baseline="0"/>
            <a:t>0.4</a:t>
          </a:r>
          <a:r>
            <a:rPr kumimoji="1" lang="en-US" altLang="ja-JP" sz="1100"/>
            <a:t>g</a:t>
          </a:r>
          <a:endParaRPr kumimoji="1" lang="ja-JP" altLang="en-US" sz="1100"/>
        </a:p>
        <a:p>
          <a:r>
            <a:rPr kumimoji="1" lang="ja-JP" altLang="en-US" sz="1100"/>
            <a:t>こしょう・・・・・・・・・・・・・・少々</a:t>
          </a:r>
        </a:p>
        <a:p>
          <a:endParaRPr kumimoji="1" lang="ja-JP" altLang="en-US" sz="1100"/>
        </a:p>
        <a:p>
          <a:endParaRPr kumimoji="1" lang="ja-JP" altLang="en-US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273047</xdr:colOff>
      <xdr:row>47</xdr:row>
      <xdr:rowOff>87312</xdr:rowOff>
    </xdr:from>
    <xdr:to>
      <xdr:col>10</xdr:col>
      <xdr:colOff>104773</xdr:colOff>
      <xdr:row>56</xdr:row>
      <xdr:rowOff>142875</xdr:rowOff>
    </xdr:to>
    <xdr:sp macro="" textlink="">
      <xdr:nvSpPr>
        <xdr:cNvPr id="13" name="テキスト ボックス 12"/>
        <xdr:cNvSpPr txBox="1"/>
      </xdr:nvSpPr>
      <xdr:spPr>
        <a:xfrm>
          <a:off x="3074985" y="17010062"/>
          <a:ext cx="3641726" cy="20558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作り方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１　</a:t>
          </a:r>
          <a:r>
            <a:rPr kumimoji="1" lang="en-US" altLang="ja-JP" sz="1100"/>
            <a:t>A</a:t>
          </a:r>
          <a:r>
            <a:rPr kumimoji="1" lang="ja-JP" altLang="en-US" sz="1100"/>
            <a:t>の材料を全て混ぜ合わせておく。</a:t>
          </a:r>
        </a:p>
        <a:p>
          <a:r>
            <a:rPr kumimoji="1" lang="ja-JP" altLang="en-US" sz="1100"/>
            <a:t>２　肉を</a:t>
          </a:r>
          <a:r>
            <a:rPr kumimoji="1" lang="en-US" altLang="ja-JP" sz="1100"/>
            <a:t>A</a:t>
          </a:r>
          <a:r>
            <a:rPr kumimoji="1" lang="ja-JP" altLang="en-US" sz="1100"/>
            <a:t>のたれに漬け込む。</a:t>
          </a:r>
        </a:p>
        <a:p>
          <a:r>
            <a:rPr kumimoji="1" lang="ja-JP" altLang="en-US" sz="1100"/>
            <a:t>３　スチームオーブン</a:t>
          </a:r>
          <a:r>
            <a:rPr kumimoji="1" lang="en-US" altLang="ja-JP" sz="1100"/>
            <a:t>(</a:t>
          </a:r>
          <a:r>
            <a:rPr kumimoji="1" lang="ja-JP" altLang="en-US" sz="1100"/>
            <a:t>約</a:t>
          </a:r>
          <a:r>
            <a:rPr kumimoji="1" lang="en-US" altLang="ja-JP" sz="1100"/>
            <a:t>200</a:t>
          </a:r>
          <a:r>
            <a:rPr kumimoji="1" lang="ja-JP" altLang="en-US" sz="1100"/>
            <a:t>℃・</a:t>
          </a:r>
          <a:r>
            <a:rPr kumimoji="1" lang="en-US" altLang="ja-JP" sz="1100"/>
            <a:t>10</a:t>
          </a:r>
          <a:r>
            <a:rPr kumimoji="1" lang="ja-JP" altLang="en-US" sz="1100"/>
            <a:t>分</a:t>
          </a:r>
          <a:r>
            <a:rPr kumimoji="1" lang="en-US" altLang="ja-JP" sz="1100"/>
            <a:t>)</a:t>
          </a:r>
          <a:r>
            <a:rPr kumimoji="1" lang="ja-JP" altLang="en-US" sz="1100"/>
            <a:t>で焼く。</a:t>
          </a:r>
        </a:p>
        <a:p>
          <a:endParaRPr kumimoji="1" lang="ja-JP" altLang="en-US" sz="1100"/>
        </a:p>
        <a:p>
          <a:endParaRPr kumimoji="1" lang="ja-JP" altLang="en-US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オーブントースターや</a:t>
          </a:r>
        </a:p>
        <a:p>
          <a:r>
            <a:rPr kumimoji="1" lang="ja-JP" altLang="en-US" sz="1100"/>
            <a:t>　  フライパンで焼いても</a:t>
          </a:r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 おいしくできます。</a:t>
          </a:r>
          <a:endParaRPr kumimoji="1" lang="ja-JP" altLang="en-US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392112</xdr:colOff>
      <xdr:row>44</xdr:row>
      <xdr:rowOff>133351</xdr:rowOff>
    </xdr:from>
    <xdr:to>
      <xdr:col>7</xdr:col>
      <xdr:colOff>571501</xdr:colOff>
      <xdr:row>46</xdr:row>
      <xdr:rowOff>25401</xdr:rowOff>
    </xdr:to>
    <xdr:sp macro="" textlink="">
      <xdr:nvSpPr>
        <xdr:cNvPr id="15" name="テキスト ボックス 14"/>
        <xdr:cNvSpPr txBox="1"/>
      </xdr:nvSpPr>
      <xdr:spPr>
        <a:xfrm>
          <a:off x="2535237" y="16389351"/>
          <a:ext cx="2989264" cy="336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〈</a:t>
          </a:r>
          <a:r>
            <a:rPr kumimoji="1" lang="ja-JP" altLang="en-US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献立紹介</a:t>
          </a:r>
          <a:r>
            <a:rPr kumimoji="1" lang="en-US" altLang="ja-JP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〉</a:t>
          </a:r>
          <a:r>
            <a:rPr kumimoji="1" lang="ja-JP" altLang="en-US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タンドリーチキン</a:t>
          </a:r>
        </a:p>
        <a:p>
          <a:endParaRPr kumimoji="1" lang="ja-JP" altLang="en-US" sz="1400" b="1"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  <xdr:twoCellAnchor editAs="oneCell">
    <xdr:from>
      <xdr:col>1</xdr:col>
      <xdr:colOff>65087</xdr:colOff>
      <xdr:row>13</xdr:row>
      <xdr:rowOff>134937</xdr:rowOff>
    </xdr:from>
    <xdr:to>
      <xdr:col>1</xdr:col>
      <xdr:colOff>341312</xdr:colOff>
      <xdr:row>13</xdr:row>
      <xdr:rowOff>392112</xdr:rowOff>
    </xdr:to>
    <xdr:pic>
      <xdr:nvPicPr>
        <xdr:cNvPr id="65" name="図 5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42900" y="5087937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82552</xdr:colOff>
      <xdr:row>48</xdr:row>
      <xdr:rowOff>15872</xdr:rowOff>
    </xdr:from>
    <xdr:to>
      <xdr:col>2</xdr:col>
      <xdr:colOff>214314</xdr:colOff>
      <xdr:row>55</xdr:row>
      <xdr:rowOff>190499</xdr:rowOff>
    </xdr:to>
    <xdr:sp macro="" textlink="">
      <xdr:nvSpPr>
        <xdr:cNvPr id="6" name="左大かっこ 5"/>
        <xdr:cNvSpPr/>
      </xdr:nvSpPr>
      <xdr:spPr>
        <a:xfrm>
          <a:off x="733427" y="17160872"/>
          <a:ext cx="131762" cy="1730377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71437</xdr:colOff>
      <xdr:row>27</xdr:row>
      <xdr:rowOff>71437</xdr:rowOff>
    </xdr:from>
    <xdr:ext cx="257175" cy="257175"/>
    <xdr:pic>
      <xdr:nvPicPr>
        <xdr:cNvPr id="73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9250" y="95726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47625</xdr:colOff>
      <xdr:row>19</xdr:row>
      <xdr:rowOff>71438</xdr:rowOff>
    </xdr:from>
    <xdr:to>
      <xdr:col>1</xdr:col>
      <xdr:colOff>323850</xdr:colOff>
      <xdr:row>19</xdr:row>
      <xdr:rowOff>328613</xdr:rowOff>
    </xdr:to>
    <xdr:pic>
      <xdr:nvPicPr>
        <xdr:cNvPr id="75" name="図 5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25438" y="6540501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79375</xdr:colOff>
      <xdr:row>3</xdr:row>
      <xdr:rowOff>87312</xdr:rowOff>
    </xdr:from>
    <xdr:ext cx="219075" cy="228600"/>
    <xdr:pic>
      <xdr:nvPicPr>
        <xdr:cNvPr id="83" name="図 8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57188" y="1579562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87312</xdr:colOff>
      <xdr:row>15</xdr:row>
      <xdr:rowOff>79375</xdr:rowOff>
    </xdr:from>
    <xdr:ext cx="219075" cy="228600"/>
    <xdr:pic>
      <xdr:nvPicPr>
        <xdr:cNvPr id="85" name="図 8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5125" y="5199063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47626</xdr:colOff>
      <xdr:row>34</xdr:row>
      <xdr:rowOff>166687</xdr:rowOff>
    </xdr:from>
    <xdr:to>
      <xdr:col>1</xdr:col>
      <xdr:colOff>352426</xdr:colOff>
      <xdr:row>34</xdr:row>
      <xdr:rowOff>423862</xdr:rowOff>
    </xdr:to>
    <xdr:pic>
      <xdr:nvPicPr>
        <xdr:cNvPr id="86" name="Picture 1029" descr="C071_j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5439" y="13104812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150812</xdr:colOff>
      <xdr:row>50</xdr:row>
      <xdr:rowOff>87313</xdr:rowOff>
    </xdr:from>
    <xdr:to>
      <xdr:col>2</xdr:col>
      <xdr:colOff>0</xdr:colOff>
      <xdr:row>51</xdr:row>
      <xdr:rowOff>150813</xdr:rowOff>
    </xdr:to>
    <xdr:sp macro="" textlink="">
      <xdr:nvSpPr>
        <xdr:cNvPr id="5" name="テキスト ボックス 4"/>
        <xdr:cNvSpPr txBox="1"/>
      </xdr:nvSpPr>
      <xdr:spPr>
        <a:xfrm>
          <a:off x="428625" y="17676813"/>
          <a:ext cx="2222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</a:p>
        <a:p>
          <a:endParaRPr kumimoji="1" lang="ja-JP" altLang="en-US" sz="1100"/>
        </a:p>
      </xdr:txBody>
    </xdr:sp>
    <xdr:clientData/>
  </xdr:twoCellAnchor>
  <xdr:twoCellAnchor editAs="oneCell">
    <xdr:from>
      <xdr:col>7</xdr:col>
      <xdr:colOff>114300</xdr:colOff>
      <xdr:row>51</xdr:row>
      <xdr:rowOff>133350</xdr:rowOff>
    </xdr:from>
    <xdr:to>
      <xdr:col>10</xdr:col>
      <xdr:colOff>303395</xdr:colOff>
      <xdr:row>57</xdr:row>
      <xdr:rowOff>47625</xdr:rowOff>
    </xdr:to>
    <xdr:pic>
      <xdr:nvPicPr>
        <xdr:cNvPr id="71" name="図 70" descr="「フリー イラス...」の画像検索結果">
          <a:hlinkClick xmlns:r="http://schemas.openxmlformats.org/officeDocument/2006/relationships" r:id="rId19" tgtFrame="imagew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8288000"/>
          <a:ext cx="184644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</xdr:colOff>
      <xdr:row>58</xdr:row>
      <xdr:rowOff>200024</xdr:rowOff>
    </xdr:from>
    <xdr:to>
      <xdr:col>8</xdr:col>
      <xdr:colOff>542925</xdr:colOff>
      <xdr:row>66</xdr:row>
      <xdr:rowOff>203565</xdr:rowOff>
    </xdr:to>
    <xdr:pic>
      <xdr:nvPicPr>
        <xdr:cNvPr id="72" name="図 71" descr="http://www.print.sakura.ne.jp/print/print-i199.png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9888199"/>
          <a:ext cx="5419725" cy="1756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zoomScaleNormal="100" zoomScaleSheetLayoutView="100" workbookViewId="0">
      <selection activeCell="P37" sqref="P37"/>
    </sheetView>
  </sheetViews>
  <sheetFormatPr defaultRowHeight="13.5"/>
  <cols>
    <col min="1" max="1" width="3.625" customWidth="1"/>
    <col min="2" max="2" width="4.875" customWidth="1"/>
    <col min="3" max="3" width="19.625" customWidth="1"/>
    <col min="4" max="4" width="8.625" customWidth="1"/>
    <col min="5" max="5" width="7" customWidth="1"/>
    <col min="6" max="6" width="9" customWidth="1"/>
    <col min="7" max="7" width="12.25" customWidth="1"/>
    <col min="8" max="8" width="9.75" customWidth="1"/>
    <col min="9" max="9" width="7.625" customWidth="1"/>
    <col min="10" max="13" width="4.375" customWidth="1"/>
    <col min="14" max="14" width="4.75" customWidth="1"/>
    <col min="15" max="15" width="5.25" customWidth="1"/>
    <col min="16" max="16" width="4" customWidth="1"/>
  </cols>
  <sheetData>
    <row r="1" spans="1:19" ht="43.5" customHeight="1">
      <c r="A1" s="109" t="s">
        <v>32</v>
      </c>
      <c r="B1" s="109"/>
      <c r="C1" s="72"/>
      <c r="D1" s="161" t="s">
        <v>3</v>
      </c>
      <c r="E1" s="147"/>
      <c r="F1" s="146" t="s">
        <v>4</v>
      </c>
      <c r="G1" s="147"/>
      <c r="H1" s="146" t="s">
        <v>5</v>
      </c>
      <c r="I1" s="147"/>
      <c r="J1" s="175" t="s">
        <v>24</v>
      </c>
      <c r="K1" s="176"/>
      <c r="L1" s="177"/>
      <c r="M1" s="178"/>
      <c r="N1" s="28"/>
      <c r="O1" s="1" t="s">
        <v>6</v>
      </c>
      <c r="P1" s="2">
        <v>29</v>
      </c>
      <c r="Q1">
        <f>(P2&lt;4)*1+1988+P1</f>
        <v>2017</v>
      </c>
    </row>
    <row r="2" spans="1:19" ht="33" customHeight="1" thickBot="1">
      <c r="A2" s="140" t="s">
        <v>22</v>
      </c>
      <c r="B2" s="141"/>
      <c r="C2" s="60" t="s">
        <v>25</v>
      </c>
      <c r="D2" s="38" t="s">
        <v>28</v>
      </c>
      <c r="E2" s="78" t="s">
        <v>29</v>
      </c>
      <c r="F2" s="77" t="s">
        <v>16</v>
      </c>
      <c r="G2" s="43" t="s">
        <v>27</v>
      </c>
      <c r="H2" s="44" t="s">
        <v>30</v>
      </c>
      <c r="I2" s="41" t="s">
        <v>20</v>
      </c>
      <c r="J2" s="67" t="s">
        <v>10</v>
      </c>
      <c r="K2" s="64" t="s">
        <v>7</v>
      </c>
      <c r="L2" s="59" t="s">
        <v>1</v>
      </c>
      <c r="M2" s="11" t="s">
        <v>0</v>
      </c>
      <c r="O2" s="3" t="s">
        <v>8</v>
      </c>
      <c r="P2" s="2">
        <v>12</v>
      </c>
    </row>
    <row r="3" spans="1:19" ht="40.5" customHeight="1" thickBot="1">
      <c r="A3" s="6" t="s">
        <v>9</v>
      </c>
      <c r="B3" s="63" t="s">
        <v>21</v>
      </c>
      <c r="C3" s="7" t="s">
        <v>11</v>
      </c>
      <c r="D3" s="39"/>
      <c r="E3" s="40"/>
      <c r="F3" s="37"/>
      <c r="G3" s="45"/>
      <c r="H3" s="46"/>
      <c r="I3" s="42"/>
      <c r="J3" s="4" t="s">
        <v>23</v>
      </c>
      <c r="K3" s="65" t="s">
        <v>17</v>
      </c>
      <c r="L3" s="66" t="s">
        <v>18</v>
      </c>
      <c r="M3" s="9" t="s">
        <v>19</v>
      </c>
      <c r="N3" s="13"/>
    </row>
    <row r="4" spans="1:19" ht="30" customHeight="1">
      <c r="A4" s="70">
        <v>1</v>
      </c>
      <c r="B4" s="53"/>
      <c r="C4" s="149" t="s">
        <v>119</v>
      </c>
      <c r="D4" s="151" t="s">
        <v>37</v>
      </c>
      <c r="E4" s="153" t="s">
        <v>38</v>
      </c>
      <c r="F4" s="155" t="s">
        <v>39</v>
      </c>
      <c r="G4" s="157" t="s">
        <v>200</v>
      </c>
      <c r="H4" s="159" t="s">
        <v>40</v>
      </c>
      <c r="I4" s="157" t="s">
        <v>41</v>
      </c>
      <c r="J4" s="101" t="s">
        <v>131</v>
      </c>
      <c r="K4" s="162" t="s">
        <v>148</v>
      </c>
      <c r="L4" s="163" t="s">
        <v>165</v>
      </c>
      <c r="M4" s="164" t="s">
        <v>182</v>
      </c>
    </row>
    <row r="5" spans="1:19" ht="30" customHeight="1">
      <c r="A5" s="68">
        <f>DATE($Q$1,$P$2,A4)</f>
        <v>43070</v>
      </c>
      <c r="B5" s="23"/>
      <c r="C5" s="150"/>
      <c r="D5" s="152"/>
      <c r="E5" s="154"/>
      <c r="F5" s="156"/>
      <c r="G5" s="158"/>
      <c r="H5" s="160"/>
      <c r="I5" s="158"/>
      <c r="J5" s="102"/>
      <c r="K5" s="135"/>
      <c r="L5" s="145"/>
      <c r="M5" s="143"/>
    </row>
    <row r="6" spans="1:19" ht="30" customHeight="1">
      <c r="A6" s="70">
        <v>4</v>
      </c>
      <c r="B6" s="48"/>
      <c r="C6" s="118" t="s">
        <v>34</v>
      </c>
      <c r="D6" s="83" t="s">
        <v>42</v>
      </c>
      <c r="E6" s="95" t="s">
        <v>43</v>
      </c>
      <c r="F6" s="97" t="s">
        <v>44</v>
      </c>
      <c r="G6" s="99" t="s">
        <v>45</v>
      </c>
      <c r="H6" s="97" t="s">
        <v>46</v>
      </c>
      <c r="I6" s="99" t="s">
        <v>47</v>
      </c>
      <c r="J6" s="101" t="s">
        <v>132</v>
      </c>
      <c r="K6" s="167" t="s">
        <v>149</v>
      </c>
      <c r="L6" s="169" t="s">
        <v>166</v>
      </c>
      <c r="M6" s="164" t="s">
        <v>183</v>
      </c>
      <c r="O6" s="25"/>
      <c r="S6" s="24"/>
    </row>
    <row r="7" spans="1:19" ht="30" customHeight="1">
      <c r="A7" s="68">
        <f>DATE($Q$1,$P$2,A6)</f>
        <v>43073</v>
      </c>
      <c r="B7" s="49"/>
      <c r="C7" s="119"/>
      <c r="D7" s="148"/>
      <c r="E7" s="96"/>
      <c r="F7" s="98"/>
      <c r="G7" s="96"/>
      <c r="H7" s="98"/>
      <c r="I7" s="96"/>
      <c r="J7" s="102"/>
      <c r="K7" s="168"/>
      <c r="L7" s="137"/>
      <c r="M7" s="143"/>
      <c r="N7" s="28"/>
      <c r="O7" s="25"/>
      <c r="P7" s="25"/>
    </row>
    <row r="8" spans="1:19" ht="30" customHeight="1">
      <c r="A8" s="70">
        <v>5</v>
      </c>
      <c r="B8" s="50"/>
      <c r="C8" s="110" t="s">
        <v>120</v>
      </c>
      <c r="D8" s="105" t="s">
        <v>48</v>
      </c>
      <c r="E8" s="112" t="s">
        <v>49</v>
      </c>
      <c r="F8" s="89" t="s">
        <v>50</v>
      </c>
      <c r="G8" s="87" t="s">
        <v>51</v>
      </c>
      <c r="H8" s="113" t="s">
        <v>52</v>
      </c>
      <c r="I8" s="87" t="s">
        <v>53</v>
      </c>
      <c r="J8" s="116" t="s">
        <v>133</v>
      </c>
      <c r="K8" s="91" t="s">
        <v>150</v>
      </c>
      <c r="L8" s="93" t="s">
        <v>167</v>
      </c>
      <c r="M8" s="133" t="s">
        <v>184</v>
      </c>
      <c r="N8" s="29"/>
      <c r="O8" s="25"/>
      <c r="P8" s="25"/>
    </row>
    <row r="9" spans="1:19" ht="30" customHeight="1">
      <c r="A9" s="68">
        <f>DATE($Q$1,$P$2,A8)</f>
        <v>43074</v>
      </c>
      <c r="B9" s="16"/>
      <c r="C9" s="111"/>
      <c r="D9" s="84"/>
      <c r="E9" s="96"/>
      <c r="F9" s="98"/>
      <c r="G9" s="96"/>
      <c r="H9" s="82"/>
      <c r="I9" s="100"/>
      <c r="J9" s="102"/>
      <c r="K9" s="103"/>
      <c r="L9" s="132"/>
      <c r="M9" s="124"/>
      <c r="N9" s="28"/>
      <c r="O9" s="28"/>
      <c r="P9" s="28"/>
      <c r="Q9" s="15"/>
    </row>
    <row r="10" spans="1:19" ht="16.5" customHeight="1">
      <c r="A10" s="120" t="s">
        <v>14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  <c r="N10" s="29"/>
      <c r="O10" s="29"/>
      <c r="P10" s="29"/>
      <c r="Q10" s="15"/>
    </row>
    <row r="11" spans="1:19" ht="30" customHeight="1">
      <c r="A11" s="70">
        <v>6</v>
      </c>
      <c r="B11" s="51"/>
      <c r="C11" s="127" t="s">
        <v>121</v>
      </c>
      <c r="D11" s="105" t="s">
        <v>54</v>
      </c>
      <c r="E11" s="112" t="s">
        <v>49</v>
      </c>
      <c r="F11" s="89" t="s">
        <v>55</v>
      </c>
      <c r="G11" s="87" t="s">
        <v>56</v>
      </c>
      <c r="H11" s="89" t="s">
        <v>57</v>
      </c>
      <c r="I11" s="87" t="s">
        <v>58</v>
      </c>
      <c r="J11" s="116" t="s">
        <v>134</v>
      </c>
      <c r="K11" s="134" t="s">
        <v>151</v>
      </c>
      <c r="L11" s="144" t="s">
        <v>168</v>
      </c>
      <c r="M11" s="142" t="s">
        <v>185</v>
      </c>
      <c r="N11" s="29"/>
      <c r="O11" s="29"/>
      <c r="P11" s="29"/>
      <c r="Q11" s="15"/>
    </row>
    <row r="12" spans="1:19" ht="30" customHeight="1">
      <c r="A12" s="68">
        <f>DATE($Q$1,$P$2,A11)</f>
        <v>43075</v>
      </c>
      <c r="B12" s="52"/>
      <c r="C12" s="111"/>
      <c r="D12" s="84"/>
      <c r="E12" s="96"/>
      <c r="F12" s="98"/>
      <c r="G12" s="96"/>
      <c r="H12" s="98"/>
      <c r="I12" s="96"/>
      <c r="J12" s="102"/>
      <c r="K12" s="135"/>
      <c r="L12" s="145"/>
      <c r="M12" s="143"/>
      <c r="N12" s="28"/>
      <c r="O12" s="28"/>
      <c r="P12" s="28"/>
      <c r="Q12" s="15"/>
    </row>
    <row r="13" spans="1:19" ht="16.5" customHeight="1">
      <c r="A13" s="172" t="s">
        <v>31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4"/>
      <c r="N13" s="29"/>
      <c r="O13" s="29"/>
      <c r="P13" s="29"/>
      <c r="Q13" s="15"/>
    </row>
    <row r="14" spans="1:19" ht="33" customHeight="1">
      <c r="A14" s="70">
        <v>7</v>
      </c>
      <c r="B14" s="48"/>
      <c r="C14" s="118" t="s">
        <v>122</v>
      </c>
      <c r="D14" s="165" t="s">
        <v>59</v>
      </c>
      <c r="E14" s="99" t="s">
        <v>60</v>
      </c>
      <c r="F14" s="97" t="s">
        <v>61</v>
      </c>
      <c r="G14" s="99" t="s">
        <v>62</v>
      </c>
      <c r="H14" s="97" t="s">
        <v>63</v>
      </c>
      <c r="I14" s="99" t="s">
        <v>64</v>
      </c>
      <c r="J14" s="101" t="s">
        <v>135</v>
      </c>
      <c r="K14" s="138" t="s">
        <v>152</v>
      </c>
      <c r="L14" s="107" t="s">
        <v>169</v>
      </c>
      <c r="M14" s="123" t="s">
        <v>186</v>
      </c>
      <c r="N14" s="29"/>
      <c r="O14" s="29"/>
      <c r="P14" s="29"/>
      <c r="Q14" s="15"/>
    </row>
    <row r="15" spans="1:19" ht="33" customHeight="1">
      <c r="A15" s="68">
        <f>DATE($Q$1,$P$2,A14)</f>
        <v>43076</v>
      </c>
      <c r="B15" s="49"/>
      <c r="C15" s="111"/>
      <c r="D15" s="166"/>
      <c r="E15" s="96"/>
      <c r="F15" s="98"/>
      <c r="G15" s="96"/>
      <c r="H15" s="98"/>
      <c r="I15" s="100"/>
      <c r="J15" s="102"/>
      <c r="K15" s="139"/>
      <c r="L15" s="108"/>
      <c r="M15" s="124"/>
      <c r="O15" s="28"/>
      <c r="Q15" s="15"/>
    </row>
    <row r="16" spans="1:19" ht="30" customHeight="1">
      <c r="A16" s="70">
        <v>8</v>
      </c>
      <c r="B16" s="51"/>
      <c r="C16" s="118" t="s">
        <v>123</v>
      </c>
      <c r="D16" s="83" t="s">
        <v>65</v>
      </c>
      <c r="E16" s="95" t="s">
        <v>66</v>
      </c>
      <c r="F16" s="97" t="s">
        <v>67</v>
      </c>
      <c r="G16" s="99" t="s">
        <v>68</v>
      </c>
      <c r="H16" s="97" t="s">
        <v>69</v>
      </c>
      <c r="I16" s="99" t="s">
        <v>199</v>
      </c>
      <c r="J16" s="101" t="s">
        <v>136</v>
      </c>
      <c r="K16" s="106" t="s">
        <v>153</v>
      </c>
      <c r="L16" s="107" t="s">
        <v>170</v>
      </c>
      <c r="M16" s="123" t="s">
        <v>187</v>
      </c>
      <c r="O16" s="29"/>
      <c r="Q16" s="15"/>
    </row>
    <row r="17" spans="1:24" ht="30" customHeight="1">
      <c r="A17" s="68">
        <f>DATE($Q$1,$P$2,A16)</f>
        <v>43077</v>
      </c>
      <c r="B17" s="52"/>
      <c r="C17" s="111"/>
      <c r="D17" s="84"/>
      <c r="E17" s="96"/>
      <c r="F17" s="98"/>
      <c r="G17" s="96"/>
      <c r="H17" s="98"/>
      <c r="I17" s="100"/>
      <c r="J17" s="102"/>
      <c r="K17" s="103"/>
      <c r="L17" s="108"/>
      <c r="M17" s="124"/>
      <c r="O17" s="28"/>
      <c r="Q17" s="15"/>
    </row>
    <row r="18" spans="1:24" ht="30" customHeight="1">
      <c r="A18" s="70">
        <v>11</v>
      </c>
      <c r="B18" s="53"/>
      <c r="C18" s="81" t="s">
        <v>124</v>
      </c>
      <c r="D18" s="170" t="s">
        <v>70</v>
      </c>
      <c r="E18" s="112" t="s">
        <v>71</v>
      </c>
      <c r="F18" s="89" t="s">
        <v>72</v>
      </c>
      <c r="G18" s="87" t="s">
        <v>73</v>
      </c>
      <c r="H18" s="89" t="s">
        <v>74</v>
      </c>
      <c r="I18" s="87" t="s">
        <v>53</v>
      </c>
      <c r="J18" s="101" t="s">
        <v>137</v>
      </c>
      <c r="K18" s="106" t="s">
        <v>154</v>
      </c>
      <c r="L18" s="107" t="s">
        <v>171</v>
      </c>
      <c r="M18" s="123" t="s">
        <v>188</v>
      </c>
      <c r="O18" s="29"/>
      <c r="Q18" s="15"/>
    </row>
    <row r="19" spans="1:24" ht="30" customHeight="1">
      <c r="A19" s="68">
        <f>DATE($Q$1,$P$2,A18)</f>
        <v>43080</v>
      </c>
      <c r="B19" s="23"/>
      <c r="C19" s="82"/>
      <c r="D19" s="171"/>
      <c r="E19" s="96"/>
      <c r="F19" s="98"/>
      <c r="G19" s="96"/>
      <c r="H19" s="98"/>
      <c r="I19" s="100"/>
      <c r="J19" s="102"/>
      <c r="K19" s="103"/>
      <c r="L19" s="108"/>
      <c r="M19" s="124"/>
      <c r="O19" s="28"/>
      <c r="P19" s="25"/>
      <c r="Q19" s="15"/>
    </row>
    <row r="20" spans="1:24" ht="30" customHeight="1">
      <c r="A20" s="70">
        <v>12</v>
      </c>
      <c r="B20" s="51"/>
      <c r="C20" s="127" t="s">
        <v>201</v>
      </c>
      <c r="D20" s="105" t="s">
        <v>75</v>
      </c>
      <c r="E20" s="112" t="s">
        <v>76</v>
      </c>
      <c r="F20" s="89" t="s">
        <v>77</v>
      </c>
      <c r="G20" s="87" t="s">
        <v>78</v>
      </c>
      <c r="H20" s="89" t="s">
        <v>79</v>
      </c>
      <c r="I20" s="87" t="s">
        <v>80</v>
      </c>
      <c r="J20" s="101" t="s">
        <v>138</v>
      </c>
      <c r="K20" s="106" t="s">
        <v>155</v>
      </c>
      <c r="L20" s="107" t="s">
        <v>172</v>
      </c>
      <c r="M20" s="123" t="s">
        <v>189</v>
      </c>
      <c r="O20" s="29"/>
      <c r="P20" s="25"/>
      <c r="Q20" s="15"/>
    </row>
    <row r="21" spans="1:24" ht="30" customHeight="1">
      <c r="A21" s="68">
        <f>DATE($Q$1,$P$2,A20)</f>
        <v>43081</v>
      </c>
      <c r="B21" s="52"/>
      <c r="C21" s="111"/>
      <c r="D21" s="84"/>
      <c r="E21" s="96"/>
      <c r="F21" s="98"/>
      <c r="G21" s="96"/>
      <c r="H21" s="98"/>
      <c r="I21" s="96"/>
      <c r="J21" s="102"/>
      <c r="K21" s="103"/>
      <c r="L21" s="108"/>
      <c r="M21" s="124"/>
      <c r="O21" s="28"/>
      <c r="Q21" s="15"/>
    </row>
    <row r="22" spans="1:24" ht="30" customHeight="1">
      <c r="A22" s="70">
        <v>13</v>
      </c>
      <c r="B22" s="48"/>
      <c r="C22" s="127" t="s">
        <v>36</v>
      </c>
      <c r="D22" s="128" t="s">
        <v>81</v>
      </c>
      <c r="E22" s="112" t="s">
        <v>49</v>
      </c>
      <c r="F22" s="89" t="s">
        <v>82</v>
      </c>
      <c r="G22" s="85" t="s">
        <v>83</v>
      </c>
      <c r="H22" s="89" t="s">
        <v>84</v>
      </c>
      <c r="I22" s="87" t="s">
        <v>202</v>
      </c>
      <c r="J22" s="125" t="s">
        <v>139</v>
      </c>
      <c r="K22" s="134" t="s">
        <v>156</v>
      </c>
      <c r="L22" s="136" t="s">
        <v>173</v>
      </c>
      <c r="M22" s="130" t="s">
        <v>190</v>
      </c>
      <c r="O22" s="29"/>
      <c r="Q22" s="15"/>
    </row>
    <row r="23" spans="1:24" ht="30" customHeight="1">
      <c r="A23" s="68">
        <f>DATE($Q$1,$P$2,A22)</f>
        <v>43082</v>
      </c>
      <c r="B23" s="49"/>
      <c r="C23" s="111"/>
      <c r="D23" s="129"/>
      <c r="E23" s="96"/>
      <c r="F23" s="98"/>
      <c r="G23" s="129"/>
      <c r="H23" s="98"/>
      <c r="I23" s="100"/>
      <c r="J23" s="126"/>
      <c r="K23" s="135"/>
      <c r="L23" s="137"/>
      <c r="M23" s="131"/>
      <c r="O23" s="28"/>
      <c r="Q23" s="15"/>
    </row>
    <row r="24" spans="1:24" ht="30" customHeight="1">
      <c r="A24" s="70">
        <v>14</v>
      </c>
      <c r="B24" s="51"/>
      <c r="C24" s="118" t="s">
        <v>125</v>
      </c>
      <c r="D24" s="83" t="s">
        <v>85</v>
      </c>
      <c r="E24" s="95" t="s">
        <v>49</v>
      </c>
      <c r="F24" s="97" t="s">
        <v>86</v>
      </c>
      <c r="G24" s="99" t="s">
        <v>87</v>
      </c>
      <c r="H24" s="97" t="s">
        <v>88</v>
      </c>
      <c r="I24" s="99" t="s">
        <v>89</v>
      </c>
      <c r="J24" s="101" t="s">
        <v>140</v>
      </c>
      <c r="K24" s="106" t="s">
        <v>157</v>
      </c>
      <c r="L24" s="107" t="s">
        <v>174</v>
      </c>
      <c r="M24" s="123" t="s">
        <v>191</v>
      </c>
    </row>
    <row r="25" spans="1:24" ht="30" customHeight="1">
      <c r="A25" s="68">
        <f>DATE($Q$1,$P$2,A24)</f>
        <v>43083</v>
      </c>
      <c r="B25" s="52"/>
      <c r="C25" s="111"/>
      <c r="D25" s="84"/>
      <c r="E25" s="96"/>
      <c r="F25" s="98"/>
      <c r="G25" s="96"/>
      <c r="H25" s="98"/>
      <c r="I25" s="100"/>
      <c r="J25" s="102"/>
      <c r="K25" s="103"/>
      <c r="L25" s="108"/>
      <c r="M25" s="124"/>
    </row>
    <row r="26" spans="1:24" ht="30" customHeight="1">
      <c r="A26" s="70">
        <v>15</v>
      </c>
      <c r="B26" s="53"/>
      <c r="C26" s="118" t="s">
        <v>35</v>
      </c>
      <c r="D26" s="117" t="s">
        <v>90</v>
      </c>
      <c r="E26" s="99" t="s">
        <v>38</v>
      </c>
      <c r="F26" s="104" t="s">
        <v>91</v>
      </c>
      <c r="G26" s="99" t="s">
        <v>92</v>
      </c>
      <c r="H26" s="97" t="s">
        <v>93</v>
      </c>
      <c r="I26" s="99" t="s">
        <v>94</v>
      </c>
      <c r="J26" s="101" t="s">
        <v>141</v>
      </c>
      <c r="K26" s="106" t="s">
        <v>158</v>
      </c>
      <c r="L26" s="107" t="s">
        <v>175</v>
      </c>
      <c r="M26" s="123" t="s">
        <v>192</v>
      </c>
      <c r="O26" s="28"/>
      <c r="Q26" s="25"/>
    </row>
    <row r="27" spans="1:24" ht="30" customHeight="1">
      <c r="A27" s="68">
        <f>DATE($Q$1,$P$2,A26)</f>
        <v>43084</v>
      </c>
      <c r="B27" s="23"/>
      <c r="C27" s="111"/>
      <c r="D27" s="84"/>
      <c r="E27" s="96"/>
      <c r="F27" s="82"/>
      <c r="G27" s="96"/>
      <c r="H27" s="98"/>
      <c r="I27" s="96"/>
      <c r="J27" s="102"/>
      <c r="K27" s="103"/>
      <c r="L27" s="108"/>
      <c r="M27" s="124"/>
      <c r="O27" s="29"/>
      <c r="Q27" s="25"/>
    </row>
    <row r="28" spans="1:24" ht="30" customHeight="1">
      <c r="A28" s="71">
        <v>18</v>
      </c>
      <c r="B28" s="58"/>
      <c r="C28" s="110" t="s">
        <v>126</v>
      </c>
      <c r="D28" s="105" t="s">
        <v>95</v>
      </c>
      <c r="E28" s="112" t="s">
        <v>96</v>
      </c>
      <c r="F28" s="89" t="s">
        <v>97</v>
      </c>
      <c r="G28" s="87" t="s">
        <v>203</v>
      </c>
      <c r="H28" s="89" t="s">
        <v>98</v>
      </c>
      <c r="I28" s="87" t="s">
        <v>99</v>
      </c>
      <c r="J28" s="116" t="s">
        <v>142</v>
      </c>
      <c r="K28" s="91" t="s">
        <v>159</v>
      </c>
      <c r="L28" s="93" t="s">
        <v>176</v>
      </c>
      <c r="M28" s="133" t="s">
        <v>193</v>
      </c>
      <c r="O28" s="29"/>
      <c r="Q28" s="29"/>
    </row>
    <row r="29" spans="1:24" ht="30" customHeight="1">
      <c r="A29" s="68">
        <f>DATE($Q$1,$P$2,A28)</f>
        <v>43087</v>
      </c>
      <c r="B29" s="49"/>
      <c r="C29" s="111"/>
      <c r="D29" s="84"/>
      <c r="E29" s="96"/>
      <c r="F29" s="98"/>
      <c r="G29" s="96"/>
      <c r="H29" s="98"/>
      <c r="I29" s="96"/>
      <c r="J29" s="102"/>
      <c r="K29" s="103"/>
      <c r="L29" s="132"/>
      <c r="M29" s="124"/>
      <c r="N29" s="28"/>
      <c r="O29" s="32"/>
      <c r="P29" s="33"/>
      <c r="Q29" s="18"/>
      <c r="R29" s="20"/>
      <c r="S29" s="20"/>
      <c r="T29" s="20"/>
      <c r="U29" s="10"/>
      <c r="V29" s="34"/>
      <c r="W29" s="35"/>
      <c r="X29" s="36"/>
    </row>
    <row r="30" spans="1:24" ht="16.5" customHeight="1">
      <c r="A30" s="195" t="s">
        <v>2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7"/>
      <c r="N30" s="29"/>
      <c r="O30" s="32"/>
      <c r="P30" s="33"/>
      <c r="Q30" s="18"/>
      <c r="R30" s="20"/>
      <c r="S30" s="20"/>
      <c r="T30" s="20"/>
      <c r="U30" s="10"/>
      <c r="V30" s="34"/>
      <c r="W30" s="35"/>
      <c r="X30" s="36"/>
    </row>
    <row r="31" spans="1:24" ht="30" customHeight="1">
      <c r="A31" s="71">
        <v>19</v>
      </c>
      <c r="B31" s="54"/>
      <c r="C31" s="182" t="s">
        <v>127</v>
      </c>
      <c r="D31" s="105" t="s">
        <v>100</v>
      </c>
      <c r="E31" s="112" t="s">
        <v>101</v>
      </c>
      <c r="F31" s="113" t="s">
        <v>50</v>
      </c>
      <c r="G31" s="87" t="s">
        <v>102</v>
      </c>
      <c r="H31" s="89" t="s">
        <v>103</v>
      </c>
      <c r="I31" s="114" t="s">
        <v>104</v>
      </c>
      <c r="J31" s="116" t="s">
        <v>143</v>
      </c>
      <c r="K31" s="91" t="s">
        <v>160</v>
      </c>
      <c r="L31" s="184" t="s">
        <v>177</v>
      </c>
      <c r="M31" s="133" t="s">
        <v>194</v>
      </c>
      <c r="N31" s="29"/>
      <c r="O31" s="32"/>
      <c r="P31" s="33"/>
      <c r="Q31" s="18"/>
      <c r="R31" s="20"/>
      <c r="S31" s="20"/>
      <c r="T31" s="20"/>
      <c r="U31" s="10"/>
      <c r="V31" s="34"/>
      <c r="W31" s="35"/>
      <c r="X31" s="36"/>
    </row>
    <row r="32" spans="1:24" ht="30" customHeight="1">
      <c r="A32" s="68">
        <f>DATE($Q$1,$P$2,A31)</f>
        <v>43088</v>
      </c>
      <c r="B32" s="22"/>
      <c r="C32" s="183"/>
      <c r="D32" s="84"/>
      <c r="E32" s="96"/>
      <c r="F32" s="82"/>
      <c r="G32" s="96"/>
      <c r="H32" s="98"/>
      <c r="I32" s="115"/>
      <c r="J32" s="102"/>
      <c r="K32" s="103"/>
      <c r="L32" s="108"/>
      <c r="M32" s="124"/>
      <c r="O32" s="28"/>
      <c r="Q32" s="18"/>
      <c r="R32" s="19"/>
      <c r="S32" s="20"/>
      <c r="T32" s="20"/>
    </row>
    <row r="33" spans="1:20" ht="33" customHeight="1">
      <c r="A33" s="71">
        <v>20</v>
      </c>
      <c r="B33" s="57"/>
      <c r="C33" s="127" t="s">
        <v>128</v>
      </c>
      <c r="D33" s="128" t="s">
        <v>204</v>
      </c>
      <c r="E33" s="112" t="s">
        <v>49</v>
      </c>
      <c r="F33" s="89" t="s">
        <v>105</v>
      </c>
      <c r="G33" s="85" t="s">
        <v>106</v>
      </c>
      <c r="H33" s="89" t="s">
        <v>107</v>
      </c>
      <c r="I33" s="114" t="s">
        <v>108</v>
      </c>
      <c r="J33" s="101" t="s">
        <v>144</v>
      </c>
      <c r="K33" s="106" t="s">
        <v>161</v>
      </c>
      <c r="L33" s="107" t="s">
        <v>178</v>
      </c>
      <c r="M33" s="123" t="s">
        <v>195</v>
      </c>
      <c r="O33" s="29"/>
      <c r="Q33" s="18"/>
      <c r="R33" s="19"/>
      <c r="S33" s="20"/>
      <c r="T33" s="20"/>
    </row>
    <row r="34" spans="1:20" ht="33" customHeight="1">
      <c r="A34" s="68">
        <f>DATE($Q$1,$P$2,A33)</f>
        <v>43089</v>
      </c>
      <c r="B34" s="52"/>
      <c r="C34" s="111"/>
      <c r="D34" s="129"/>
      <c r="E34" s="96"/>
      <c r="F34" s="98"/>
      <c r="G34" s="129"/>
      <c r="H34" s="98"/>
      <c r="I34" s="185"/>
      <c r="J34" s="102"/>
      <c r="K34" s="103"/>
      <c r="L34" s="108"/>
      <c r="M34" s="124"/>
    </row>
    <row r="35" spans="1:20" ht="39" customHeight="1">
      <c r="A35" s="70">
        <v>21</v>
      </c>
      <c r="B35" s="55"/>
      <c r="C35" s="118" t="s">
        <v>129</v>
      </c>
      <c r="D35" s="117" t="s">
        <v>109</v>
      </c>
      <c r="E35" s="99" t="s">
        <v>110</v>
      </c>
      <c r="F35" s="97" t="s">
        <v>111</v>
      </c>
      <c r="G35" s="99" t="s">
        <v>112</v>
      </c>
      <c r="H35" s="97" t="s">
        <v>205</v>
      </c>
      <c r="I35" s="186" t="s">
        <v>206</v>
      </c>
      <c r="J35" s="101" t="s">
        <v>145</v>
      </c>
      <c r="K35" s="106" t="s">
        <v>162</v>
      </c>
      <c r="L35" s="107" t="s">
        <v>179</v>
      </c>
      <c r="M35" s="123" t="s">
        <v>196</v>
      </c>
    </row>
    <row r="36" spans="1:20" ht="39" customHeight="1">
      <c r="A36" s="68">
        <f>DATE($Q$1,$P$2,A35)</f>
        <v>43090</v>
      </c>
      <c r="B36" s="56"/>
      <c r="C36" s="111"/>
      <c r="D36" s="84"/>
      <c r="E36" s="96"/>
      <c r="F36" s="98"/>
      <c r="G36" s="96"/>
      <c r="H36" s="98"/>
      <c r="I36" s="187"/>
      <c r="J36" s="102"/>
      <c r="K36" s="103"/>
      <c r="L36" s="108"/>
      <c r="M36" s="124"/>
    </row>
    <row r="37" spans="1:20" ht="39" customHeight="1">
      <c r="A37" s="71">
        <v>22</v>
      </c>
      <c r="B37" s="58"/>
      <c r="C37" s="110" t="s">
        <v>130</v>
      </c>
      <c r="D37" s="85" t="s">
        <v>113</v>
      </c>
      <c r="E37" s="87" t="s">
        <v>38</v>
      </c>
      <c r="F37" s="89" t="s">
        <v>114</v>
      </c>
      <c r="G37" s="87" t="s">
        <v>115</v>
      </c>
      <c r="H37" s="89" t="s">
        <v>116</v>
      </c>
      <c r="I37" s="192" t="s">
        <v>117</v>
      </c>
      <c r="J37" s="116" t="s">
        <v>146</v>
      </c>
      <c r="K37" s="91" t="s">
        <v>163</v>
      </c>
      <c r="L37" s="93" t="s">
        <v>180</v>
      </c>
      <c r="M37" s="133" t="s">
        <v>197</v>
      </c>
    </row>
    <row r="38" spans="1:20" ht="39" customHeight="1" thickBot="1">
      <c r="A38" s="69">
        <f>DATE($Q$1,$P$2,A37)</f>
        <v>43091</v>
      </c>
      <c r="B38" s="47"/>
      <c r="C38" s="111"/>
      <c r="D38" s="86"/>
      <c r="E38" s="88"/>
      <c r="F38" s="90"/>
      <c r="G38" s="88"/>
      <c r="H38" s="188"/>
      <c r="I38" s="193"/>
      <c r="J38" s="189"/>
      <c r="K38" s="92"/>
      <c r="L38" s="94"/>
      <c r="M38" s="194"/>
    </row>
    <row r="39" spans="1:20" ht="34.5" customHeight="1" thickBot="1">
      <c r="A39" s="179" t="s">
        <v>33</v>
      </c>
      <c r="B39" s="180"/>
      <c r="C39" s="180"/>
      <c r="D39" s="180"/>
      <c r="E39" s="180"/>
      <c r="F39" s="180"/>
      <c r="G39" s="180"/>
      <c r="H39" s="190" t="s">
        <v>118</v>
      </c>
      <c r="I39" s="191"/>
      <c r="J39" s="17" t="s">
        <v>147</v>
      </c>
      <c r="K39" s="17" t="s">
        <v>164</v>
      </c>
      <c r="L39" s="14" t="s">
        <v>181</v>
      </c>
      <c r="M39" s="21" t="s">
        <v>198</v>
      </c>
      <c r="Q39" s="24"/>
    </row>
    <row r="40" spans="1:20" ht="25.5" customHeight="1">
      <c r="A40" s="181"/>
      <c r="B40" s="181"/>
      <c r="C40" s="181"/>
      <c r="D40" s="181"/>
      <c r="E40" s="181"/>
      <c r="F40" s="181"/>
      <c r="G40" s="181"/>
      <c r="H40" s="73"/>
      <c r="I40" s="74"/>
      <c r="J40" s="75"/>
      <c r="K40" s="75"/>
      <c r="L40" s="76"/>
      <c r="M40" s="76"/>
      <c r="Q40" s="24"/>
    </row>
    <row r="41" spans="1:20" ht="22.5" customHeight="1">
      <c r="A41" s="12" t="s">
        <v>12</v>
      </c>
      <c r="J41" s="5"/>
      <c r="Q41" s="24"/>
      <c r="T41" s="24"/>
    </row>
    <row r="42" spans="1:20" ht="17.25" customHeight="1">
      <c r="A42" s="12" t="s">
        <v>13</v>
      </c>
      <c r="B42" s="30"/>
      <c r="C42" s="30"/>
      <c r="D42" s="30"/>
      <c r="E42" s="31"/>
      <c r="F42" s="30"/>
      <c r="G42" s="31"/>
      <c r="J42" s="5"/>
      <c r="Q42" s="24"/>
      <c r="T42" s="24"/>
    </row>
    <row r="43" spans="1:20" ht="17.25" customHeight="1">
      <c r="A43" s="12"/>
      <c r="B43" s="31"/>
      <c r="C43" s="31"/>
      <c r="D43" s="31"/>
      <c r="E43" s="31"/>
      <c r="F43" s="31"/>
      <c r="G43" s="31"/>
      <c r="J43" s="5"/>
      <c r="Q43" s="24"/>
      <c r="T43" s="24"/>
    </row>
    <row r="44" spans="1:20" ht="17.25" customHeight="1">
      <c r="A44" s="12"/>
      <c r="B44" s="31"/>
      <c r="C44" s="31"/>
      <c r="D44" s="31"/>
      <c r="E44" s="31"/>
      <c r="F44" s="31"/>
      <c r="G44" s="31"/>
      <c r="J44" s="5"/>
      <c r="Q44" s="24"/>
      <c r="T44" s="24"/>
    </row>
    <row r="45" spans="1:20" ht="17.25" customHeight="1">
      <c r="A45" s="12"/>
      <c r="B45" s="31"/>
      <c r="C45" s="25"/>
      <c r="D45" s="31"/>
      <c r="E45" s="31"/>
      <c r="F45" s="31"/>
      <c r="G45" s="31"/>
      <c r="J45" s="5"/>
      <c r="Q45" s="24"/>
      <c r="T45" s="24"/>
    </row>
    <row r="46" spans="1:20" ht="17.25" customHeight="1">
      <c r="A46" s="12"/>
      <c r="B46" s="31"/>
      <c r="C46" s="31"/>
      <c r="D46" s="31"/>
      <c r="E46" s="31"/>
      <c r="F46" s="31"/>
      <c r="G46" s="31"/>
      <c r="J46" s="5"/>
      <c r="P46" s="25"/>
      <c r="Q46" s="24"/>
      <c r="T46" s="24"/>
    </row>
    <row r="47" spans="1:20" ht="17.25" customHeight="1">
      <c r="A47" s="12"/>
      <c r="B47" s="31"/>
      <c r="C47" s="31"/>
      <c r="D47" s="31"/>
      <c r="E47" s="31"/>
      <c r="F47" s="31"/>
      <c r="G47" s="31"/>
      <c r="J47" s="5"/>
      <c r="Q47" s="24"/>
      <c r="T47" s="24"/>
    </row>
    <row r="48" spans="1:20" ht="17.25" customHeight="1">
      <c r="A48" s="12"/>
      <c r="B48" s="31"/>
      <c r="C48" s="31"/>
      <c r="D48" s="31"/>
      <c r="E48" s="31"/>
      <c r="F48" s="31"/>
      <c r="G48" s="31"/>
      <c r="J48" s="5"/>
      <c r="Q48" s="24"/>
      <c r="T48" s="24"/>
    </row>
    <row r="49" spans="1:19" ht="17.25" customHeight="1">
      <c r="A49" s="12"/>
      <c r="B49" s="31"/>
      <c r="C49" s="31"/>
      <c r="D49" s="31"/>
      <c r="E49" s="31"/>
      <c r="F49" s="31"/>
      <c r="G49" s="31"/>
      <c r="J49" s="5"/>
      <c r="Q49" s="24"/>
    </row>
    <row r="50" spans="1:19" ht="17.25" customHeight="1">
      <c r="A50" s="12"/>
      <c r="B50" s="31"/>
      <c r="C50" s="31"/>
      <c r="D50" s="31"/>
      <c r="E50" s="31"/>
      <c r="F50" s="31"/>
      <c r="G50" s="31"/>
      <c r="J50" s="5"/>
      <c r="Q50" s="24"/>
    </row>
    <row r="51" spans="1:19" ht="17.25" customHeight="1">
      <c r="A51" s="12"/>
      <c r="B51" s="31"/>
      <c r="C51" s="31"/>
      <c r="D51" s="31"/>
      <c r="E51" s="31"/>
      <c r="F51" s="31"/>
      <c r="G51" s="31"/>
      <c r="J51" s="5"/>
      <c r="Q51" s="24"/>
    </row>
    <row r="52" spans="1:19" ht="17.25" customHeight="1">
      <c r="A52" s="12"/>
      <c r="B52" s="31"/>
      <c r="C52" s="31"/>
      <c r="D52" s="31"/>
      <c r="E52" s="31"/>
      <c r="F52" s="31"/>
      <c r="G52" s="31"/>
      <c r="J52" s="5"/>
      <c r="Q52" s="24"/>
    </row>
    <row r="53" spans="1:19" ht="17.25" customHeight="1">
      <c r="A53" s="12"/>
      <c r="B53" s="31"/>
      <c r="C53" s="31"/>
      <c r="D53" s="31"/>
      <c r="E53" s="31"/>
      <c r="F53" s="31"/>
      <c r="G53" s="31"/>
      <c r="J53" s="5"/>
      <c r="Q53" s="80"/>
    </row>
    <row r="54" spans="1:19" ht="17.25" customHeight="1">
      <c r="A54" s="12"/>
      <c r="B54" s="31"/>
      <c r="C54" s="31"/>
      <c r="D54" s="31"/>
      <c r="E54" s="31"/>
      <c r="F54" s="31"/>
      <c r="G54" s="31"/>
      <c r="J54" s="5"/>
      <c r="Q54" s="79"/>
      <c r="R54" s="27"/>
    </row>
    <row r="55" spans="1:19" ht="17.25" customHeight="1">
      <c r="B55" s="61"/>
      <c r="C55" s="62"/>
      <c r="D55" s="62"/>
      <c r="E55" s="62"/>
      <c r="F55" s="15"/>
      <c r="I55" s="5"/>
      <c r="O55" s="24"/>
      <c r="Q55" s="24"/>
      <c r="S55" s="26"/>
    </row>
    <row r="56" spans="1:19" ht="17.25" customHeight="1">
      <c r="B56" s="61"/>
      <c r="C56" s="62"/>
      <c r="D56" s="62"/>
      <c r="E56" s="62"/>
      <c r="F56" s="15"/>
      <c r="I56" s="5"/>
      <c r="O56" s="24"/>
      <c r="Q56" s="25"/>
      <c r="S56" s="26"/>
    </row>
    <row r="57" spans="1:19" ht="17.25" customHeight="1">
      <c r="B57" s="61"/>
      <c r="C57" s="62"/>
      <c r="D57" s="62"/>
      <c r="E57" s="62"/>
      <c r="F57" s="15"/>
      <c r="I57" s="5"/>
      <c r="O57" s="24"/>
      <c r="Q57" s="25"/>
      <c r="S57" s="26"/>
    </row>
    <row r="58" spans="1:19" ht="17.25" customHeight="1">
      <c r="B58" s="61"/>
      <c r="C58" s="62"/>
      <c r="D58" s="62"/>
      <c r="E58" s="62"/>
      <c r="F58" s="15"/>
      <c r="I58" s="5"/>
      <c r="O58" s="24"/>
      <c r="Q58" s="25"/>
      <c r="S58" s="26"/>
    </row>
    <row r="59" spans="1:19" ht="17.25" customHeight="1">
      <c r="B59" s="61"/>
      <c r="C59" s="62"/>
      <c r="D59" s="62"/>
      <c r="E59" s="62"/>
      <c r="F59" s="15"/>
      <c r="I59" s="5"/>
      <c r="O59" s="24"/>
      <c r="Q59" s="25"/>
      <c r="S59" s="26"/>
    </row>
    <row r="60" spans="1:19" ht="17.25" customHeight="1">
      <c r="B60" s="61"/>
      <c r="C60" s="62"/>
      <c r="D60" s="62"/>
      <c r="F60" s="15"/>
      <c r="I60" s="5"/>
      <c r="O60" s="24"/>
      <c r="Q60" s="25"/>
      <c r="S60" s="26"/>
    </row>
    <row r="61" spans="1:19" ht="17.25" customHeight="1">
      <c r="B61" s="61"/>
      <c r="C61" s="62"/>
      <c r="D61" s="62"/>
      <c r="F61" s="15"/>
      <c r="I61" s="5"/>
      <c r="O61" s="24"/>
      <c r="Q61" s="79"/>
      <c r="S61" s="26"/>
    </row>
    <row r="62" spans="1:19" ht="17.25" customHeight="1">
      <c r="B62" s="61"/>
      <c r="C62" s="62"/>
      <c r="D62" s="62"/>
      <c r="F62" s="15"/>
      <c r="I62" s="5"/>
      <c r="O62" s="24"/>
      <c r="Q62" s="79"/>
    </row>
    <row r="63" spans="1:19" ht="17.25" customHeight="1">
      <c r="B63" s="61"/>
      <c r="C63" s="62"/>
      <c r="D63" s="62"/>
      <c r="F63" s="15"/>
      <c r="I63" s="5"/>
      <c r="O63" s="24"/>
      <c r="Q63" s="79"/>
      <c r="S63" s="26"/>
    </row>
    <row r="64" spans="1:19" ht="17.25" customHeight="1">
      <c r="B64" s="61"/>
      <c r="C64" s="62"/>
      <c r="D64" s="62"/>
      <c r="F64" s="15"/>
      <c r="I64" s="5"/>
      <c r="O64" s="24"/>
      <c r="Q64" s="79"/>
      <c r="S64" s="26"/>
    </row>
    <row r="65" spans="2:19" ht="17.25" customHeight="1">
      <c r="B65" s="61"/>
      <c r="C65" s="62"/>
      <c r="D65" s="62"/>
      <c r="F65" s="15"/>
      <c r="I65" s="5"/>
      <c r="O65" s="24"/>
      <c r="Q65" s="79"/>
      <c r="S65" s="26"/>
    </row>
    <row r="66" spans="2:19" ht="17.25" customHeight="1">
      <c r="B66" s="61"/>
      <c r="C66" s="62"/>
      <c r="D66" s="62"/>
      <c r="F66" s="15"/>
      <c r="I66" s="5"/>
      <c r="O66" s="24"/>
      <c r="Q66" s="79"/>
      <c r="S66" s="26"/>
    </row>
    <row r="67" spans="2:19" ht="17.25" customHeight="1">
      <c r="B67" s="61"/>
      <c r="C67" s="62"/>
      <c r="D67" s="62"/>
      <c r="E67" s="62"/>
      <c r="F67" s="15"/>
      <c r="I67" s="5"/>
      <c r="O67" s="24"/>
      <c r="Q67" s="25"/>
      <c r="S67" s="26"/>
    </row>
    <row r="68" spans="2:19" ht="17.25" customHeight="1">
      <c r="B68" s="61"/>
      <c r="C68" s="62"/>
      <c r="D68" s="62"/>
      <c r="E68" t="s">
        <v>26</v>
      </c>
      <c r="F68" s="15"/>
      <c r="I68" s="5"/>
      <c r="O68" s="24"/>
      <c r="Q68" s="25"/>
      <c r="S68" s="26"/>
    </row>
    <row r="69" spans="2:19">
      <c r="D69" s="8"/>
      <c r="J69" s="5"/>
      <c r="O69" s="24"/>
      <c r="Q69" s="24"/>
    </row>
    <row r="70" spans="2:19">
      <c r="D70" s="8"/>
      <c r="E70" s="8"/>
      <c r="J70" s="5"/>
      <c r="O70" s="24"/>
      <c r="Q70" s="24"/>
    </row>
    <row r="71" spans="2:19">
      <c r="O71" s="24"/>
      <c r="Q71" s="24"/>
    </row>
    <row r="72" spans="2:19">
      <c r="O72" s="24"/>
      <c r="Q72" s="24"/>
    </row>
    <row r="73" spans="2:19">
      <c r="O73" s="24"/>
      <c r="Q73" s="24"/>
    </row>
    <row r="74" spans="2:19">
      <c r="O74" s="24"/>
      <c r="Q74" s="24"/>
    </row>
    <row r="75" spans="2:19" ht="15">
      <c r="G75" s="80"/>
      <c r="O75" s="24"/>
      <c r="Q75" s="24"/>
    </row>
    <row r="85" spans="4:16" ht="15">
      <c r="P85" s="80"/>
    </row>
    <row r="92" spans="4:16">
      <c r="D92" t="s">
        <v>15</v>
      </c>
    </row>
  </sheetData>
  <sortState ref="A25:L28">
    <sortCondition ref="A25"/>
  </sortState>
  <mergeCells count="187">
    <mergeCell ref="H37:H38"/>
    <mergeCell ref="J37:J38"/>
    <mergeCell ref="H39:I39"/>
    <mergeCell ref="I37:I38"/>
    <mergeCell ref="M37:M38"/>
    <mergeCell ref="D28:D29"/>
    <mergeCell ref="E28:E29"/>
    <mergeCell ref="F28:F29"/>
    <mergeCell ref="J26:J27"/>
    <mergeCell ref="K26:K27"/>
    <mergeCell ref="L26:L27"/>
    <mergeCell ref="H26:H27"/>
    <mergeCell ref="G26:G27"/>
    <mergeCell ref="G28:G29"/>
    <mergeCell ref="H28:H29"/>
    <mergeCell ref="I28:I29"/>
    <mergeCell ref="M26:M27"/>
    <mergeCell ref="A30:M30"/>
    <mergeCell ref="M33:M34"/>
    <mergeCell ref="K33:K34"/>
    <mergeCell ref="L33:L34"/>
    <mergeCell ref="K35:K36"/>
    <mergeCell ref="L35:L36"/>
    <mergeCell ref="M35:M36"/>
    <mergeCell ref="H33:H34"/>
    <mergeCell ref="J33:J34"/>
    <mergeCell ref="M8:M9"/>
    <mergeCell ref="D8:D9"/>
    <mergeCell ref="J1:M1"/>
    <mergeCell ref="C8:C9"/>
    <mergeCell ref="A39:G40"/>
    <mergeCell ref="C31:C32"/>
    <mergeCell ref="C33:C34"/>
    <mergeCell ref="C35:C36"/>
    <mergeCell ref="J31:J32"/>
    <mergeCell ref="K31:K32"/>
    <mergeCell ref="L31:L32"/>
    <mergeCell ref="M31:M32"/>
    <mergeCell ref="I33:I34"/>
    <mergeCell ref="D35:D36"/>
    <mergeCell ref="E35:E36"/>
    <mergeCell ref="F35:F36"/>
    <mergeCell ref="J35:J36"/>
    <mergeCell ref="G35:G36"/>
    <mergeCell ref="H35:H36"/>
    <mergeCell ref="I35:I36"/>
    <mergeCell ref="D33:D34"/>
    <mergeCell ref="E33:E34"/>
    <mergeCell ref="L6:L7"/>
    <mergeCell ref="M6:M7"/>
    <mergeCell ref="L8:L9"/>
    <mergeCell ref="K20:K21"/>
    <mergeCell ref="L20:L21"/>
    <mergeCell ref="C16:C17"/>
    <mergeCell ref="D11:D12"/>
    <mergeCell ref="C11:C12"/>
    <mergeCell ref="D18:D19"/>
    <mergeCell ref="E11:E12"/>
    <mergeCell ref="E16:E17"/>
    <mergeCell ref="A13:M13"/>
    <mergeCell ref="H1:I1"/>
    <mergeCell ref="D6:D7"/>
    <mergeCell ref="J4:J5"/>
    <mergeCell ref="C4:C5"/>
    <mergeCell ref="D4:D5"/>
    <mergeCell ref="E4:E5"/>
    <mergeCell ref="F4:F5"/>
    <mergeCell ref="G4:G5"/>
    <mergeCell ref="H4:H5"/>
    <mergeCell ref="I4:I5"/>
    <mergeCell ref="I6:I7"/>
    <mergeCell ref="J6:J7"/>
    <mergeCell ref="F1:G1"/>
    <mergeCell ref="D1:E1"/>
    <mergeCell ref="J14:J15"/>
    <mergeCell ref="K14:K15"/>
    <mergeCell ref="L14:L15"/>
    <mergeCell ref="M14:M15"/>
    <mergeCell ref="F11:F12"/>
    <mergeCell ref="G11:G12"/>
    <mergeCell ref="A2:B2"/>
    <mergeCell ref="I8:I9"/>
    <mergeCell ref="J8:J9"/>
    <mergeCell ref="K8:K9"/>
    <mergeCell ref="M11:M12"/>
    <mergeCell ref="E14:E15"/>
    <mergeCell ref="F14:F15"/>
    <mergeCell ref="K11:K12"/>
    <mergeCell ref="L11:L12"/>
    <mergeCell ref="K4:K5"/>
    <mergeCell ref="L4:L5"/>
    <mergeCell ref="M4:M5"/>
    <mergeCell ref="G14:G15"/>
    <mergeCell ref="H14:H15"/>
    <mergeCell ref="I14:I15"/>
    <mergeCell ref="C14:C15"/>
    <mergeCell ref="D14:D15"/>
    <mergeCell ref="K6:K7"/>
    <mergeCell ref="M16:M17"/>
    <mergeCell ref="F16:F17"/>
    <mergeCell ref="G16:G17"/>
    <mergeCell ref="H16:H17"/>
    <mergeCell ref="I16:I17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J16:J17"/>
    <mergeCell ref="K16:K17"/>
    <mergeCell ref="L16:L17"/>
    <mergeCell ref="M24:M25"/>
    <mergeCell ref="M20:M21"/>
    <mergeCell ref="I20:I21"/>
    <mergeCell ref="H20:H21"/>
    <mergeCell ref="C24:C25"/>
    <mergeCell ref="C26:C27"/>
    <mergeCell ref="C28:C29"/>
    <mergeCell ref="I26:I27"/>
    <mergeCell ref="F22:F23"/>
    <mergeCell ref="J22:J23"/>
    <mergeCell ref="C20:C21"/>
    <mergeCell ref="C22:C23"/>
    <mergeCell ref="D20:D21"/>
    <mergeCell ref="D22:D23"/>
    <mergeCell ref="E20:E21"/>
    <mergeCell ref="F20:F21"/>
    <mergeCell ref="M22:M23"/>
    <mergeCell ref="L28:L29"/>
    <mergeCell ref="M28:M29"/>
    <mergeCell ref="G22:G23"/>
    <mergeCell ref="G20:G21"/>
    <mergeCell ref="I22:I23"/>
    <mergeCell ref="K22:K23"/>
    <mergeCell ref="L22:L23"/>
    <mergeCell ref="A1:B1"/>
    <mergeCell ref="C37:C38"/>
    <mergeCell ref="E31:E32"/>
    <mergeCell ref="F31:F32"/>
    <mergeCell ref="G31:G32"/>
    <mergeCell ref="H31:H32"/>
    <mergeCell ref="I31:I32"/>
    <mergeCell ref="J28:J29"/>
    <mergeCell ref="D26:D27"/>
    <mergeCell ref="H11:H12"/>
    <mergeCell ref="I11:I12"/>
    <mergeCell ref="J11:J12"/>
    <mergeCell ref="H22:H23"/>
    <mergeCell ref="J20:J21"/>
    <mergeCell ref="G8:G9"/>
    <mergeCell ref="H8:H9"/>
    <mergeCell ref="E6:E7"/>
    <mergeCell ref="F6:F7"/>
    <mergeCell ref="G6:G7"/>
    <mergeCell ref="H6:H7"/>
    <mergeCell ref="C6:C7"/>
    <mergeCell ref="E8:E9"/>
    <mergeCell ref="F8:F9"/>
    <mergeCell ref="A10:M10"/>
    <mergeCell ref="C18:C19"/>
    <mergeCell ref="D16:D17"/>
    <mergeCell ref="D37:D38"/>
    <mergeCell ref="E37:E38"/>
    <mergeCell ref="F37:F38"/>
    <mergeCell ref="G37:G38"/>
    <mergeCell ref="K37:K38"/>
    <mergeCell ref="L37:L38"/>
    <mergeCell ref="D24:D25"/>
    <mergeCell ref="E24:E25"/>
    <mergeCell ref="F24:F25"/>
    <mergeCell ref="G24:G25"/>
    <mergeCell ref="H24:H25"/>
    <mergeCell ref="I24:I25"/>
    <mergeCell ref="J24:J25"/>
    <mergeCell ref="K28:K29"/>
    <mergeCell ref="E26:E27"/>
    <mergeCell ref="F26:F27"/>
    <mergeCell ref="D31:D32"/>
    <mergeCell ref="K24:K25"/>
    <mergeCell ref="L24:L25"/>
    <mergeCell ref="F33:F34"/>
    <mergeCell ref="G33:G34"/>
    <mergeCell ref="E22:E23"/>
  </mergeCells>
  <phoneticPr fontId="17"/>
  <pageMargins left="0.39370078740157483" right="0.11811023622047245" top="0.35433070866141736" bottom="0.27559055118110237" header="0.11811023622047245" footer="0.31496062992125984"/>
  <pageSetup paperSize="9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3.5"/>
  <sheetData/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12月</vt:lpstr>
      <vt:lpstr>Sheet2</vt:lpstr>
      <vt:lpstr>'12月'!Print_Area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2017-11-28T10:23:28Z</dcterms:created>
  <dcterms:modified xsi:type="dcterms:W3CDTF">2017-11-28T10:23:28Z</dcterms:modified>
</cp:coreProperties>
</file>