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0490" windowHeight="7770"/>
  </bookViews>
  <sheets>
    <sheet name="1月" sheetId="24" r:id="rId1"/>
  </sheets>
  <definedNames>
    <definedName name="_xlnm.Print_Area" localSheetId="0">'1月'!$A$1:$M$68</definedName>
  </definedNames>
  <calcPr calcId="152511"/>
</workbook>
</file>

<file path=xl/calcChain.xml><?xml version="1.0" encoding="utf-8"?>
<calcChain xmlns="http://schemas.openxmlformats.org/spreadsheetml/2006/main">
  <c r="Q1" i="24" l="1"/>
  <c r="A9" i="24" l="1"/>
  <c r="A7" i="24"/>
  <c r="A41" i="24"/>
  <c r="A39" i="24"/>
  <c r="A35" i="24"/>
  <c r="A30" i="24"/>
  <c r="A24" i="24"/>
  <c r="A20" i="24"/>
  <c r="A15" i="24"/>
  <c r="A11" i="24"/>
  <c r="A37" i="24"/>
  <c r="A33" i="24"/>
  <c r="A26" i="24"/>
  <c r="A22" i="24"/>
  <c r="A17" i="24"/>
  <c r="A13" i="24"/>
  <c r="A5" i="24"/>
</calcChain>
</file>

<file path=xl/sharedStrings.xml><?xml version="1.0" encoding="utf-8"?>
<sst xmlns="http://schemas.openxmlformats.org/spreadsheetml/2006/main" count="226" uniqueCount="222">
  <si>
    <t>塩分
   (g)</t>
    <rPh sb="0" eb="2">
      <t>エンブン</t>
    </rPh>
    <phoneticPr fontId="2"/>
  </si>
  <si>
    <t>脂質      (g)</t>
    <rPh sb="0" eb="2">
      <t>シシツ</t>
    </rPh>
    <phoneticPr fontId="2"/>
  </si>
  <si>
    <r>
      <t>＜日本型食生活の日＞</t>
    </r>
    <r>
      <rPr>
        <sz val="10"/>
        <rFont val="HG丸ｺﾞｼｯｸM-PRO"/>
        <family val="3"/>
        <charset val="128"/>
      </rPr>
      <t>　</t>
    </r>
    <r>
      <rPr>
        <b/>
        <sz val="9"/>
        <rFont val="HG丸ｺﾞｼｯｸM-PRO"/>
        <family val="3"/>
        <charset val="128"/>
      </rPr>
      <t>南相馬市では、「毎月１９日は食育の日」として日本型食事の献立を提供していきます。</t>
    </r>
    <rPh sb="5" eb="7">
      <t>セイカツ</t>
    </rPh>
    <phoneticPr fontId="2"/>
  </si>
  <si>
    <t xml:space="preserve">血液や筋肉となっ
て体を大きくする
</t>
    <rPh sb="0" eb="2">
      <t>ケツエキ</t>
    </rPh>
    <rPh sb="2" eb="4">
      <t>キンニク</t>
    </rPh>
    <rPh sb="9" eb="10">
      <t>カラダ</t>
    </rPh>
    <rPh sb="11" eb="12">
      <t>オオ</t>
    </rPh>
    <phoneticPr fontId="2"/>
  </si>
  <si>
    <r>
      <t>体の調子をよくして
病気に</t>
    </r>
    <r>
      <rPr>
        <sz val="8"/>
        <rFont val="HG丸ｺﾞｼｯｸM-PRO"/>
        <family val="3"/>
        <charset val="128"/>
      </rPr>
      <t>なりにくくする</t>
    </r>
    <phoneticPr fontId="2"/>
  </si>
  <si>
    <t>仕事や運動をす
る時の力になる</t>
    <phoneticPr fontId="2"/>
  </si>
  <si>
    <t>年度</t>
    <rPh sb="0" eb="1">
      <t>ネン</t>
    </rPh>
    <rPh sb="1" eb="2">
      <t>ド</t>
    </rPh>
    <phoneticPr fontId="2"/>
  </si>
  <si>
    <t>たんぱく質(g)</t>
    <rPh sb="4" eb="5">
      <t>シツ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</si>
  <si>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</si>
  <si>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</si>
  <si>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エネルギー 　　(kcal)</t>
    <phoneticPr fontId="2"/>
  </si>
  <si>
    <t>おかず</t>
    <phoneticPr fontId="2"/>
  </si>
  <si>
    <t>＊給食で使用する食材料を献立表に明記しています。食物アレルギー児の保護者の方はご確認をお願いします。なお、不明な場合はご連絡ください。</t>
    <rPh sb="1" eb="3">
      <t>キュウショク</t>
    </rPh>
    <rPh sb="4" eb="6">
      <t>シヨウ</t>
    </rPh>
    <rPh sb="8" eb="9">
      <t>ショク</t>
    </rPh>
    <rPh sb="9" eb="11">
      <t>ザイリョウ</t>
    </rPh>
    <rPh sb="12" eb="15">
      <t>コンダテヒョウ</t>
    </rPh>
    <rPh sb="16" eb="18">
      <t>メイキ</t>
    </rPh>
    <rPh sb="24" eb="26">
      <t>ショクモツ</t>
    </rPh>
    <rPh sb="31" eb="32">
      <t>ジ</t>
    </rPh>
    <rPh sb="33" eb="36">
      <t>ホゴシャ</t>
    </rPh>
    <rPh sb="37" eb="38">
      <t>カタ</t>
    </rPh>
    <rPh sb="40" eb="42">
      <t>カクニン</t>
    </rPh>
    <rPh sb="44" eb="45">
      <t>ネガ</t>
    </rPh>
    <phoneticPr fontId="2"/>
  </si>
  <si>
    <t>＊材料等の都合により、献立が変更になる場合があります。　　</t>
    <phoneticPr fontId="2"/>
  </si>
  <si>
    <r>
      <t>＜かみかみ献立＞</t>
    </r>
    <r>
      <rPr>
        <sz val="9"/>
        <rFont val="HG丸ｺﾞｼｯｸM-PRO"/>
        <family val="3"/>
        <charset val="128"/>
      </rPr>
      <t>　</t>
    </r>
    <r>
      <rPr>
        <b/>
        <sz val="9"/>
        <rFont val="HG丸ｺﾞｼｯｸM-PRO"/>
        <family val="3"/>
        <charset val="128"/>
      </rPr>
      <t>「よくかんで食べる」を習慣化するために、よくかむ食材を使った献立を提供します。</t>
    </r>
    <rPh sb="5" eb="7">
      <t>コンダテ</t>
    </rPh>
    <rPh sb="15" eb="16">
      <t>タ</t>
    </rPh>
    <rPh sb="20" eb="23">
      <t>シュウカンカ</t>
    </rPh>
    <rPh sb="33" eb="35">
      <t>ショクザイ</t>
    </rPh>
    <rPh sb="36" eb="37">
      <t>ツカ</t>
    </rPh>
    <rPh sb="39" eb="41">
      <t>コンダテ</t>
    </rPh>
    <rPh sb="42" eb="44">
      <t>テイキョウ</t>
    </rPh>
    <phoneticPr fontId="2"/>
  </si>
  <si>
    <t>（カロテン）</t>
    <phoneticPr fontId="2"/>
  </si>
  <si>
    <t>18.0
24.0
30.0</t>
    <phoneticPr fontId="2"/>
  </si>
  <si>
    <t>17.0
21.3
27.3</t>
    <phoneticPr fontId="2"/>
  </si>
  <si>
    <t>2.00
2.50
3.00</t>
    <phoneticPr fontId="2"/>
  </si>
  <si>
    <r>
      <rPr>
        <sz val="7"/>
        <rFont val="HG丸ｺﾞｼｯｸM-PRO"/>
        <family val="3"/>
        <charset val="128"/>
      </rPr>
      <t>（脂質）</t>
    </r>
    <rPh sb="0" eb="2">
      <t>シシツ</t>
    </rPh>
    <phoneticPr fontId="16"/>
  </si>
  <si>
    <t>主食
牛乳</t>
    <rPh sb="0" eb="2">
      <t>シュショク</t>
    </rPh>
    <rPh sb="3" eb="5">
      <t>ギュウニュウ</t>
    </rPh>
    <phoneticPr fontId="2"/>
  </si>
  <si>
    <t>平成29年度</t>
    <rPh sb="0" eb="2">
      <t>ヘイセイ</t>
    </rPh>
    <rPh sb="4" eb="5">
      <t>ネン</t>
    </rPh>
    <rPh sb="5" eb="6">
      <t>ド</t>
    </rPh>
    <phoneticPr fontId="2"/>
  </si>
  <si>
    <t>510
640
820</t>
    <phoneticPr fontId="2"/>
  </si>
  <si>
    <r>
      <t xml:space="preserve">学校給食摂取基準
</t>
    </r>
    <r>
      <rPr>
        <sz val="6"/>
        <rFont val="HG丸ｺﾞｼｯｸM-PRO"/>
        <family val="3"/>
        <charset val="128"/>
      </rPr>
      <t>上段は幼稚園</t>
    </r>
    <r>
      <rPr>
        <sz val="8"/>
        <rFont val="HG丸ｺﾞｼｯｸM-PRO"/>
        <family val="3"/>
        <charset val="128"/>
      </rPr>
      <t xml:space="preserve">
</t>
    </r>
    <r>
      <rPr>
        <sz val="6"/>
        <rFont val="HG丸ｺﾞｼｯｸM-PRO"/>
        <family val="3"/>
        <charset val="128"/>
      </rPr>
      <t xml:space="preserve">中段は小学校３・4年生平均値
下段は中学校平均値 </t>
    </r>
    <rPh sb="0" eb="2">
      <t>ガッコウ</t>
    </rPh>
    <rPh sb="2" eb="4">
      <t>キュウショク</t>
    </rPh>
    <rPh sb="4" eb="6">
      <t>セッシュ</t>
    </rPh>
    <rPh sb="6" eb="8">
      <t>キジュン</t>
    </rPh>
    <rPh sb="9" eb="11">
      <t>ジョウダン</t>
    </rPh>
    <rPh sb="12" eb="15">
      <t>ヨウチエン</t>
    </rPh>
    <rPh sb="16" eb="18">
      <t>チュウダン</t>
    </rPh>
    <rPh sb="19" eb="22">
      <t>ショウガッコウ</t>
    </rPh>
    <rPh sb="25" eb="27">
      <t>ネンセイ</t>
    </rPh>
    <rPh sb="27" eb="29">
      <t>ヘイキン</t>
    </rPh>
    <rPh sb="29" eb="30">
      <t>チ</t>
    </rPh>
    <rPh sb="31" eb="32">
      <t>シタ</t>
    </rPh>
    <rPh sb="32" eb="33">
      <t>ダン</t>
    </rPh>
    <rPh sb="34" eb="37">
      <t>チュウガッコウ</t>
    </rPh>
    <rPh sb="37" eb="39">
      <t>ヘイキン</t>
    </rPh>
    <rPh sb="39" eb="40">
      <t>チ</t>
    </rPh>
    <phoneticPr fontId="2"/>
  </si>
  <si>
    <t>南相馬市幼小中学校</t>
    <rPh sb="0" eb="4">
      <t>ミナミソウマシ</t>
    </rPh>
    <rPh sb="4" eb="5">
      <t>ヨウ</t>
    </rPh>
    <rPh sb="5" eb="6">
      <t>ショウ</t>
    </rPh>
    <rPh sb="6" eb="7">
      <t>チュウ</t>
    </rPh>
    <rPh sb="7" eb="9">
      <t>ガッコウ</t>
    </rPh>
    <phoneticPr fontId="2"/>
  </si>
  <si>
    <t>＜イラスト　　少年写真新聞社「たよりになるね！食育ブック」より引用＞</t>
    <rPh sb="7" eb="9">
      <t>ショウネン</t>
    </rPh>
    <rPh sb="9" eb="11">
      <t>シャシン</t>
    </rPh>
    <rPh sb="11" eb="14">
      <t>シンブンシャ</t>
    </rPh>
    <rPh sb="23" eb="25">
      <t>ショクイク</t>
    </rPh>
    <rPh sb="31" eb="33">
      <t>インヨウ</t>
    </rPh>
    <phoneticPr fontId="16"/>
  </si>
  <si>
    <t>（ビタミンC）</t>
    <phoneticPr fontId="16"/>
  </si>
  <si>
    <r>
      <rPr>
        <sz val="6"/>
        <rFont val="HG丸ｺﾞｼｯｸM-PRO"/>
        <family val="3"/>
        <charset val="128"/>
      </rPr>
      <t>（たんぱく質）</t>
    </r>
    <r>
      <rPr>
        <sz val="8"/>
        <rFont val="HG丸ｺﾞｼｯｸM-PRO"/>
        <family val="3"/>
        <charset val="128"/>
      </rPr>
      <t xml:space="preserve">
</t>
    </r>
    <phoneticPr fontId="2"/>
  </si>
  <si>
    <t>（カルシウム）</t>
    <phoneticPr fontId="16"/>
  </si>
  <si>
    <t>（炭水化物）</t>
    <phoneticPr fontId="2"/>
  </si>
  <si>
    <r>
      <t>＜今月のいちおし献立＞</t>
    </r>
    <r>
      <rPr>
        <sz val="9"/>
        <rFont val="HG丸ｺﾞｼｯｸM-PRO"/>
        <family val="3"/>
        <charset val="128"/>
      </rPr>
      <t>　</t>
    </r>
    <r>
      <rPr>
        <b/>
        <sz val="9"/>
        <rFont val="HG丸ｺﾞｼｯｸM-PRO"/>
        <family val="3"/>
        <charset val="128"/>
      </rPr>
      <t>体の免疫力を高めたり、体力向上を意識したりした献立を＜今月のいちおし献立＞として提供します。</t>
    </r>
    <rPh sb="1" eb="3">
      <t>コンゲツ</t>
    </rPh>
    <rPh sb="8" eb="10">
      <t>コンダテ</t>
    </rPh>
    <rPh sb="52" eb="54">
      <t>テイキョウ</t>
    </rPh>
    <phoneticPr fontId="2"/>
  </si>
  <si>
    <t>1月</t>
    <rPh sb="1" eb="2">
      <t>ガツ</t>
    </rPh>
    <phoneticPr fontId="16"/>
  </si>
  <si>
    <t>1月平均値</t>
    <rPh sb="1" eb="2">
      <t>ガツ</t>
    </rPh>
    <rPh sb="2" eb="5">
      <t>ヘイキンチ</t>
    </rPh>
    <phoneticPr fontId="2"/>
  </si>
  <si>
    <t>ごはん
マーボーなまあげ
もやしナムル
ミルメーク</t>
    <phoneticPr fontId="16"/>
  </si>
  <si>
    <t>ほうとううどん
おからサラダ
みかん</t>
    <phoneticPr fontId="16"/>
  </si>
  <si>
    <t>むぎごはん
あかうおのたつたあげ
やさいのアーモンドあえ
しみどうふのみそしる</t>
    <phoneticPr fontId="16"/>
  </si>
  <si>
    <t>むぎごはん
とりにくのレモンづけ
やさいのおかかあえ
わかめのみそしる</t>
    <phoneticPr fontId="16"/>
  </si>
  <si>
    <t>ぶたにく
なまあげ
みそ</t>
    <phoneticPr fontId="16"/>
  </si>
  <si>
    <t>牛乳</t>
    <rPh sb="0" eb="1">
      <t>ギュウニュウ</t>
    </rPh>
    <phoneticPr fontId="16"/>
  </si>
  <si>
    <t>にんじん
にら
ほうれんそう</t>
    <phoneticPr fontId="16"/>
  </si>
  <si>
    <t>たまねぎ　たけのこ
しいたけ　ねぎ
にんにく　しょうが
もやし</t>
    <phoneticPr fontId="16"/>
  </si>
  <si>
    <t>あぶら
ごまあぶら
ごま</t>
    <phoneticPr fontId="16"/>
  </si>
  <si>
    <t>ぶたにく
なると</t>
    <phoneticPr fontId="16"/>
  </si>
  <si>
    <t>牛乳</t>
    <phoneticPr fontId="16"/>
  </si>
  <si>
    <t>にんじん
ほうれんそう
こまつな</t>
    <phoneticPr fontId="16"/>
  </si>
  <si>
    <t>はくさい　もやし
きくらげ　ねぎ
えだまめ　キャベツ
たまねぎ　しょうが</t>
    <phoneticPr fontId="16"/>
  </si>
  <si>
    <t>ちゅうかめん
でんぷん
さとう
こむぎこ</t>
    <phoneticPr fontId="16"/>
  </si>
  <si>
    <t>あぶら
ドレッシング</t>
    <phoneticPr fontId="16"/>
  </si>
  <si>
    <t>ぶり
とりにく
なると
あぶらあげ
しみとうふ</t>
    <phoneticPr fontId="16"/>
  </si>
  <si>
    <t>牛乳</t>
    <phoneticPr fontId="16"/>
  </si>
  <si>
    <t>にんじん
せり</t>
    <phoneticPr fontId="16"/>
  </si>
  <si>
    <t>しょうが　だいこん
きゅうり　たくあん
ごぼう</t>
    <phoneticPr fontId="16"/>
  </si>
  <si>
    <t>むぎごはん
さとう
しらたまだんご</t>
    <phoneticPr fontId="16"/>
  </si>
  <si>
    <t>ごま
あぶら</t>
    <phoneticPr fontId="16"/>
  </si>
  <si>
    <t>ハム
とりにく</t>
    <phoneticPr fontId="16"/>
  </si>
  <si>
    <t>牛乳
わかめ</t>
    <phoneticPr fontId="16"/>
  </si>
  <si>
    <t>にんじん</t>
    <phoneticPr fontId="16"/>
  </si>
  <si>
    <t>きゅうり　レタス
たまねぎ　はくさい
しいたけ</t>
    <phoneticPr fontId="16"/>
  </si>
  <si>
    <t>パン　パンこ
てんぷらこ
マロニー</t>
    <phoneticPr fontId="16"/>
  </si>
  <si>
    <t>あぶら
ドレッシング
ごま</t>
    <phoneticPr fontId="16"/>
  </si>
  <si>
    <t>ぶたにく
だいず</t>
    <phoneticPr fontId="16"/>
  </si>
  <si>
    <t>牛乳
ヨーグルト</t>
    <rPh sb="0" eb="1">
      <t>ギュウニュウ</t>
    </rPh>
    <phoneticPr fontId="16"/>
  </si>
  <si>
    <t>にんじん
ピーマン
トマト</t>
    <phoneticPr fontId="16"/>
  </si>
  <si>
    <t>たまねぎ　しょうが
にんにく　みかん
パイン　もも
バナナ</t>
    <phoneticPr fontId="16"/>
  </si>
  <si>
    <t>むぎごはん</t>
    <phoneticPr fontId="16"/>
  </si>
  <si>
    <t>あぶら
カレールウ
ホイップ
　クリーム</t>
    <phoneticPr fontId="16"/>
  </si>
  <si>
    <t>とりにく
みそ
ベーコン
かつおぶし</t>
    <phoneticPr fontId="16"/>
  </si>
  <si>
    <t>ひじき
牛乳
チーズ</t>
    <rPh sb="3" eb="5">
      <t>ギュウニュウ</t>
    </rPh>
    <phoneticPr fontId="16"/>
  </si>
  <si>
    <t>パセリ
こまつな
にんじん
しそ</t>
    <phoneticPr fontId="16"/>
  </si>
  <si>
    <t>にんにく　キャベツ
たまねぎ　コーン
だいこん
グリンピース</t>
    <phoneticPr fontId="16"/>
  </si>
  <si>
    <t>ごはん
パンこ
さとう
じゃがいも</t>
    <phoneticPr fontId="16"/>
  </si>
  <si>
    <t>オリーブ
　　オイル
ごま
あぶら</t>
    <phoneticPr fontId="16"/>
  </si>
  <si>
    <t>とりにく
あぶらあげ
みそ
おから
ハム</t>
    <phoneticPr fontId="16"/>
  </si>
  <si>
    <t>牛乳</t>
    <rPh sb="0" eb="1">
      <t>ギュウニュウ</t>
    </rPh>
    <phoneticPr fontId="16"/>
  </si>
  <si>
    <t>かぼちゃ
にんじん
きぬさや</t>
    <phoneticPr fontId="16"/>
  </si>
  <si>
    <t>だいこん　しいたけ
きゅうり　ねぎ
コーン　みかん</t>
    <phoneticPr fontId="16"/>
  </si>
  <si>
    <t>ソフトめん
さといも
こんにゃく
じゃがいも</t>
    <phoneticPr fontId="16"/>
  </si>
  <si>
    <t>あかうお
しみどうふ
みそ</t>
    <phoneticPr fontId="16"/>
  </si>
  <si>
    <t>ほうれんそう
にんじん
さやいんげん</t>
    <phoneticPr fontId="16"/>
  </si>
  <si>
    <t>しょうが　キャベツ
ねぎ</t>
    <phoneticPr fontId="16"/>
  </si>
  <si>
    <t>あぶら
アーモンド</t>
    <phoneticPr fontId="16"/>
  </si>
  <si>
    <t>ぶたにく
卵
ベーコン</t>
    <rPh sb="4" eb="5">
      <t>タマゴ</t>
    </rPh>
    <phoneticPr fontId="16"/>
  </si>
  <si>
    <t>にら
にんじん
チンゲンサイ
パセリ</t>
    <phoneticPr fontId="16"/>
  </si>
  <si>
    <t>しょうが　ねぎ
はくさい　たけのこ
しいたけ　たまねぎ</t>
    <phoneticPr fontId="16"/>
  </si>
  <si>
    <t>ごまあぶら
あぶら
バター</t>
    <phoneticPr fontId="16"/>
  </si>
  <si>
    <t>とりにく
さつまあげ
かつおぶし
とうふ
みそ</t>
    <phoneticPr fontId="16"/>
  </si>
  <si>
    <t>ほうれんそう
にんじん</t>
    <phoneticPr fontId="16"/>
  </si>
  <si>
    <t>はくさい　レモン
だいこん　もやし
ねぎ</t>
    <phoneticPr fontId="16"/>
  </si>
  <si>
    <t>むぎごはん
でんぷん
さとう
さといも</t>
    <phoneticPr fontId="16"/>
  </si>
  <si>
    <t>あぶら</t>
    <phoneticPr fontId="16"/>
  </si>
  <si>
    <t>さつまあげ
ちくわ
がんもどき
うずら卵
なっとう
かつおぶし</t>
    <rPh sb="19" eb="20">
      <t>タマゴ</t>
    </rPh>
    <phoneticPr fontId="16"/>
  </si>
  <si>
    <t>牛乳
こんぶ
チーズ
わかめ
こざかな</t>
    <rPh sb="0" eb="2">
      <t>ギュウニュウ</t>
    </rPh>
    <phoneticPr fontId="16"/>
  </si>
  <si>
    <t>にんじん
ゆきな</t>
    <phoneticPr fontId="16"/>
  </si>
  <si>
    <t>だいこん　ねぎ
キャベツ　うめ</t>
    <phoneticPr fontId="16"/>
  </si>
  <si>
    <t>ごはん　さとう
こんにゃく
こむぎこ
でんぷん
みずあめ</t>
    <phoneticPr fontId="16"/>
  </si>
  <si>
    <t>カシュー
　　ナッツ
あぶら</t>
    <phoneticPr fontId="16"/>
  </si>
  <si>
    <t>ちりめん
　じゃこ
牛乳
スキム
　ミルク</t>
    <rPh sb="9" eb="11">
      <t>ギュウニュウ</t>
    </rPh>
    <phoneticPr fontId="16"/>
  </si>
  <si>
    <t>にら
にんじん</t>
    <phoneticPr fontId="16"/>
  </si>
  <si>
    <t>はくさい　もやし
にんにく　コーン
だいこん　きゅうり</t>
    <phoneticPr fontId="16"/>
  </si>
  <si>
    <t>ちゅうかめん
しらたまだんご
さとう</t>
    <phoneticPr fontId="16"/>
  </si>
  <si>
    <t>あぶら
ごまあぶら
ごま
バター</t>
    <phoneticPr fontId="16"/>
  </si>
  <si>
    <t>卵　とりにく
いか　とうふ
あぶらあげ
かまぼこ</t>
    <phoneticPr fontId="16"/>
  </si>
  <si>
    <t>わかめ
のり
牛乳
ひじき
チーズ</t>
    <rPh sb="6" eb="8">
      <t>ギュウニュウ</t>
    </rPh>
    <phoneticPr fontId="16"/>
  </si>
  <si>
    <t>にんじん
ゆきな
こねぎ</t>
    <phoneticPr fontId="16"/>
  </si>
  <si>
    <t>むぎごはん
さとう
こんにゃく
さといも
でんぷん</t>
    <phoneticPr fontId="16"/>
  </si>
  <si>
    <t>あぶら</t>
    <phoneticPr fontId="16"/>
  </si>
  <si>
    <t>かじき
みそ　だいず
だいふくまめ
きんときまめ
ベーコン</t>
    <phoneticPr fontId="16"/>
  </si>
  <si>
    <t>牛乳
チーズ</t>
    <rPh sb="0" eb="1">
      <t>ギュウニュウ</t>
    </rPh>
    <phoneticPr fontId="16"/>
  </si>
  <si>
    <t>リーフレタス
にんじん
トマト</t>
    <phoneticPr fontId="16"/>
  </si>
  <si>
    <t>たまねぎ　キャベツ
にんにく　セロリ</t>
    <phoneticPr fontId="16"/>
  </si>
  <si>
    <t>パン　さとう
マカロニ
じゃがいも
ゼリー　パンこ
でんぷん</t>
    <phoneticPr fontId="16"/>
  </si>
  <si>
    <t>あぶら
ごま</t>
    <phoneticPr fontId="16"/>
  </si>
  <si>
    <t>卵　とりにく
ハム　とうふ
みそ</t>
    <phoneticPr fontId="16"/>
  </si>
  <si>
    <t>にんじん
みずな</t>
    <phoneticPr fontId="16"/>
  </si>
  <si>
    <t>ごぼう
グリンピース
だいこん　コーン
たまねぎ　えのき</t>
    <phoneticPr fontId="16"/>
  </si>
  <si>
    <t>むぎごはん
さとう</t>
    <phoneticPr fontId="16"/>
  </si>
  <si>
    <t>あぶら
ドレッシング</t>
    <phoneticPr fontId="16"/>
  </si>
  <si>
    <t>牛乳</t>
    <rPh sb="0" eb="2">
      <t>ギュウニュウ</t>
    </rPh>
    <phoneticPr fontId="16"/>
  </si>
  <si>
    <t>にんじん
さやいんげん
ピーマン
せり</t>
    <phoneticPr fontId="16"/>
  </si>
  <si>
    <t>たまねぎ　しめじ
しいたけ　もやし
まいたけ　ごぼう
はくさい　ねぎ</t>
    <phoneticPr fontId="16"/>
  </si>
  <si>
    <t>ごはん
きりたんぽ</t>
    <phoneticPr fontId="16"/>
  </si>
  <si>
    <t>バター
あぶら</t>
    <phoneticPr fontId="16"/>
  </si>
  <si>
    <t>ベーコン</t>
    <phoneticPr fontId="16"/>
  </si>
  <si>
    <t>牛乳
チーズ</t>
    <phoneticPr fontId="16"/>
  </si>
  <si>
    <t>にんじん
ほうれんそう
ブロッコリー</t>
    <phoneticPr fontId="16"/>
  </si>
  <si>
    <t>たまねぎ　しめじ
マッシュルーム
きゅうり　コーン
ぽんかん</t>
    <phoneticPr fontId="16"/>
  </si>
  <si>
    <t>ソフトめん</t>
    <phoneticPr fontId="16"/>
  </si>
  <si>
    <t>ベシャメル
　　　ルウ
ドレッシング</t>
    <phoneticPr fontId="16"/>
  </si>
  <si>
    <t>マヨネーズ
　(卵ぬき)</t>
    <rPh sb="8" eb="9">
      <t>タマゴ</t>
    </rPh>
    <phoneticPr fontId="16"/>
  </si>
  <si>
    <t>さけ　みそ
ハム
とりにく
あぶらあげ</t>
    <phoneticPr fontId="16"/>
  </si>
  <si>
    <t xml:space="preserve">
＜今月の「 かぶ・キャベツ・ねぎ・白菜・
　　　　　　　　ほうれん草 」は県産使用予定です＞</t>
    <rPh sb="2" eb="4">
      <t>コンゲツ</t>
    </rPh>
    <rPh sb="18" eb="20">
      <t>ハクサイ</t>
    </rPh>
    <rPh sb="34" eb="35">
      <t>ソウ</t>
    </rPh>
    <rPh sb="42" eb="44">
      <t>ヨテイ</t>
    </rPh>
    <phoneticPr fontId="16"/>
  </si>
  <si>
    <t>しおラーメン
しゅうまい(麦)
キャベツとえだまめの
　　　　　　　　あえもの</t>
    <rPh sb="13" eb="14">
      <t>ムギ</t>
    </rPh>
    <phoneticPr fontId="16"/>
  </si>
  <si>
    <t>しょくパン
ハムカツ(卵・麦)
レタスサラダ
はるさめスープ</t>
    <rPh sb="11" eb="12">
      <t>タマゴ</t>
    </rPh>
    <rPh sb="13" eb="14">
      <t>ムギ</t>
    </rPh>
    <phoneticPr fontId="16"/>
  </si>
  <si>
    <t>ごはん
ふりかけ
とりにくのパセリソースやき
　　　　　　　　　(麦・乳)
やさいのみそドレあえ
こんさいのコンソメスープ</t>
    <rPh sb="33" eb="34">
      <t>ムギ</t>
    </rPh>
    <rPh sb="35" eb="36">
      <t>ニュウ</t>
    </rPh>
    <phoneticPr fontId="16"/>
  </si>
  <si>
    <t>コッペパン
なしジャム
てづくりにくだんごスープ
　　　　　　　　　　(卵)
ジャーマンポテト(乳)</t>
    <rPh sb="36" eb="37">
      <t>タマゴ</t>
    </rPh>
    <rPh sb="48" eb="49">
      <t>ニュウ</t>
    </rPh>
    <phoneticPr fontId="16"/>
  </si>
  <si>
    <t>ごはん
ごもくなっとう(乳)
おでん(卵)
わかナッツドン(麦)</t>
    <rPh sb="12" eb="13">
      <t>ニュウ</t>
    </rPh>
    <rPh sb="19" eb="20">
      <t>タマゴ</t>
    </rPh>
    <rPh sb="30" eb="31">
      <t>ムギ</t>
    </rPh>
    <phoneticPr fontId="16"/>
  </si>
  <si>
    <t>グリンピース
しいたけ</t>
    <phoneticPr fontId="16"/>
  </si>
  <si>
    <t>ほうれんそうの
クリームスパゲティ(麦・乳)
ブロッコリーサラダ(乳)
ぽんかん</t>
    <rPh sb="18" eb="19">
      <t>ムギ</t>
    </rPh>
    <rPh sb="20" eb="21">
      <t>ニュウ</t>
    </rPh>
    <rPh sb="33" eb="34">
      <t>ニュウ</t>
    </rPh>
    <phoneticPr fontId="16"/>
  </si>
  <si>
    <r>
      <rPr>
        <b/>
        <i/>
        <sz val="8"/>
        <rFont val="HG丸ｺﾞｼｯｸM-PRO"/>
        <family val="3"/>
        <charset val="128"/>
      </rPr>
      <t>〈正月献立〉</t>
    </r>
    <r>
      <rPr>
        <sz val="8"/>
        <rFont val="HG丸ｺﾞｼｯｸM-PRO"/>
        <family val="3"/>
        <charset val="128"/>
      </rPr>
      <t xml:space="preserve">
むぎごはん
ぶりのてりやき
だいこんのこうみづけ
ななくさいりぞうに</t>
    </r>
    <rPh sb="1" eb="3">
      <t>ショウガツ</t>
    </rPh>
    <rPh sb="3" eb="5">
      <t>コンダテ</t>
    </rPh>
    <phoneticPr fontId="16"/>
  </si>
  <si>
    <r>
      <t xml:space="preserve">みそラーメン
じゃこサラダ
</t>
    </r>
    <r>
      <rPr>
        <sz val="8"/>
        <rFont val="HGP創英角ﾎﾟｯﾌﾟ体"/>
        <family val="3"/>
        <charset val="128"/>
      </rPr>
      <t>ずんだだんご(乳)</t>
    </r>
    <rPh sb="21" eb="22">
      <t>ニュウ</t>
    </rPh>
    <phoneticPr fontId="16"/>
  </si>
  <si>
    <r>
      <rPr>
        <sz val="8"/>
        <rFont val="HGP創英角ﾎﾟｯﾌﾟ体"/>
        <family val="3"/>
        <charset val="128"/>
      </rPr>
      <t>セルフわかめおにぎり</t>
    </r>
    <r>
      <rPr>
        <sz val="8"/>
        <rFont val="HG丸ｺﾞｼｯｸM-PRO"/>
        <family val="3"/>
        <charset val="128"/>
      </rPr>
      <t xml:space="preserve">
ちぐさむし(卵・乳)
</t>
    </r>
    <r>
      <rPr>
        <sz val="8"/>
        <rFont val="HGP創英角ﾎﾟｯﾌﾟ体"/>
        <family val="3"/>
        <charset val="128"/>
      </rPr>
      <t>いかにんじん</t>
    </r>
    <r>
      <rPr>
        <sz val="8"/>
        <rFont val="HG丸ｺﾞｼｯｸM-PRO"/>
        <family val="3"/>
        <charset val="128"/>
      </rPr>
      <t xml:space="preserve">
</t>
    </r>
    <r>
      <rPr>
        <sz val="8"/>
        <rFont val="HGP創英角ﾎﾟｯﾌﾟ体"/>
        <family val="3"/>
        <charset val="128"/>
      </rPr>
      <t>はちはいどうふ</t>
    </r>
    <rPh sb="17" eb="18">
      <t>タマゴ</t>
    </rPh>
    <rPh sb="19" eb="20">
      <t>ニュウ</t>
    </rPh>
    <phoneticPr fontId="16"/>
  </si>
  <si>
    <r>
      <rPr>
        <sz val="8"/>
        <rFont val="HGP創英角ﾎﾟｯﾌﾟ体"/>
        <family val="3"/>
        <charset val="128"/>
      </rPr>
      <t>カジキカツ</t>
    </r>
    <r>
      <rPr>
        <sz val="8"/>
        <rFont val="HG丸ｺﾞｼｯｸM-PRO"/>
        <family val="3"/>
        <charset val="128"/>
      </rPr>
      <t>バーガー(麦)
ミネストローネ(麦・乳)
ぶどうゼリー</t>
    </r>
    <rPh sb="10" eb="11">
      <t>ムギ</t>
    </rPh>
    <rPh sb="21" eb="22">
      <t>ムギ</t>
    </rPh>
    <rPh sb="23" eb="24">
      <t>ニュウ</t>
    </rPh>
    <phoneticPr fontId="16"/>
  </si>
  <si>
    <r>
      <t>そぼろどん(卵)
だいこんサラダ
えのきいり</t>
    </r>
    <r>
      <rPr>
        <sz val="8"/>
        <rFont val="HGP創英角ﾎﾟｯﾌﾟ体"/>
        <family val="3"/>
        <charset val="128"/>
      </rPr>
      <t>みそ</t>
    </r>
    <r>
      <rPr>
        <sz val="8"/>
        <rFont val="HG丸ｺﾞｼｯｸM-PRO"/>
        <family val="3"/>
        <charset val="128"/>
      </rPr>
      <t>しる</t>
    </r>
    <rPh sb="6" eb="7">
      <t>タマゴ</t>
    </rPh>
    <phoneticPr fontId="16"/>
  </si>
  <si>
    <r>
      <t xml:space="preserve">ごはん
</t>
    </r>
    <r>
      <rPr>
        <sz val="8"/>
        <rFont val="HGP創英角ﾎﾟｯﾌﾟ体"/>
        <family val="3"/>
        <charset val="128"/>
      </rPr>
      <t>みなみそうま</t>
    </r>
    <r>
      <rPr>
        <sz val="8"/>
        <rFont val="HG丸ｺﾞｼｯｸM-PRO"/>
        <family val="3"/>
        <charset val="128"/>
      </rPr>
      <t xml:space="preserve">
　　</t>
    </r>
    <r>
      <rPr>
        <sz val="8"/>
        <rFont val="HGP創英角ﾎﾟｯﾌﾟ体"/>
        <family val="3"/>
        <charset val="128"/>
      </rPr>
      <t>チャンチャンやき(乳)</t>
    </r>
    <r>
      <rPr>
        <sz val="8"/>
        <rFont val="HG丸ｺﾞｼｯｸM-PRO"/>
        <family val="3"/>
        <charset val="128"/>
      </rPr>
      <t xml:space="preserve">
もやしのカレーあえ
きりたんぽじる</t>
    </r>
    <rPh sb="22" eb="23">
      <t>ニュウ</t>
    </rPh>
    <phoneticPr fontId="16"/>
  </si>
  <si>
    <t>学校給食週間　１月24日～1月30日
　今年は「福島県産を食べよう」をテーマに県産の料理や食材をとりいれた献立になっています。</t>
    <rPh sb="0" eb="4">
      <t>ガッコウキュウショク</t>
    </rPh>
    <rPh sb="4" eb="6">
      <t>シュウカン</t>
    </rPh>
    <rPh sb="8" eb="9">
      <t>ガツ</t>
    </rPh>
    <rPh sb="11" eb="12">
      <t>ニチ</t>
    </rPh>
    <rPh sb="14" eb="15">
      <t>ガツ</t>
    </rPh>
    <rPh sb="17" eb="18">
      <t>ニチ</t>
    </rPh>
    <rPh sb="20" eb="22">
      <t>コトシ</t>
    </rPh>
    <rPh sb="24" eb="27">
      <t>フクシマケン</t>
    </rPh>
    <rPh sb="27" eb="28">
      <t>サン</t>
    </rPh>
    <rPh sb="29" eb="30">
      <t>タ</t>
    </rPh>
    <rPh sb="39" eb="41">
      <t>ケンサン</t>
    </rPh>
    <rPh sb="42" eb="44">
      <t>リョウリ</t>
    </rPh>
    <rPh sb="45" eb="47">
      <t>ショクザイ</t>
    </rPh>
    <rPh sb="53" eb="55">
      <t>コンダテ</t>
    </rPh>
    <phoneticPr fontId="16"/>
  </si>
  <si>
    <t>ごはん
でんぷん
さとう
ミルメーク</t>
    <phoneticPr fontId="16"/>
  </si>
  <si>
    <t>ドライカレー(麦)
フルーツヨーグルトあえ(乳)</t>
    <rPh sb="7" eb="8">
      <t>ムギ</t>
    </rPh>
    <rPh sb="22" eb="23">
      <t>ニュウ</t>
    </rPh>
    <phoneticPr fontId="16"/>
  </si>
  <si>
    <t>むぎごはん
でんぷん
さとう
じゃがいも</t>
    <phoneticPr fontId="16"/>
  </si>
  <si>
    <t>パン　ジャム
でんぷん
はるさめ
じゃがいも</t>
    <phoneticPr fontId="16"/>
  </si>
  <si>
    <t>ぶたにく
だいず
みそ</t>
    <phoneticPr fontId="16"/>
  </si>
  <si>
    <t>556
681
845</t>
    <phoneticPr fontId="16"/>
  </si>
  <si>
    <t>22.8
27.2
32.4</t>
    <phoneticPr fontId="16"/>
  </si>
  <si>
    <t>21.8
25.4
29.2</t>
    <phoneticPr fontId="16"/>
  </si>
  <si>
    <t>1.51
1.81
2.13</t>
    <phoneticPr fontId="16"/>
  </si>
  <si>
    <t>537
615
783</t>
    <phoneticPr fontId="16"/>
  </si>
  <si>
    <t>22.5
25.9
32.2</t>
    <phoneticPr fontId="16"/>
  </si>
  <si>
    <t>16.5
18.8
20.3</t>
    <phoneticPr fontId="16"/>
  </si>
  <si>
    <t>1.95
2.63
3.24</t>
    <phoneticPr fontId="16"/>
  </si>
  <si>
    <t>556
650
827</t>
    <phoneticPr fontId="16"/>
  </si>
  <si>
    <t>24.5
28.8
34.5</t>
    <phoneticPr fontId="16"/>
  </si>
  <si>
    <t>18.9
21.7
24.7</t>
    <phoneticPr fontId="16"/>
  </si>
  <si>
    <t>2.19
2.69
3.18</t>
    <phoneticPr fontId="16"/>
  </si>
  <si>
    <t>441
621
746</t>
    <phoneticPr fontId="16"/>
  </si>
  <si>
    <t>18.5
25.5
30.7</t>
    <phoneticPr fontId="16"/>
  </si>
  <si>
    <t>17.0
21.0
24.1</t>
    <phoneticPr fontId="16"/>
  </si>
  <si>
    <t>2.44
3.27
3.98</t>
    <phoneticPr fontId="16"/>
  </si>
  <si>
    <t>546
639
815</t>
    <phoneticPr fontId="16"/>
  </si>
  <si>
    <t>19.8
22.8
27.4</t>
    <phoneticPr fontId="16"/>
  </si>
  <si>
    <t>17.5
19.9
22.5</t>
    <phoneticPr fontId="16"/>
  </si>
  <si>
    <t>1.51
1.83
2.16</t>
    <phoneticPr fontId="16"/>
  </si>
  <si>
    <t>500
616
768</t>
    <phoneticPr fontId="16"/>
  </si>
  <si>
    <t>21.0
24.8
29.2</t>
    <phoneticPr fontId="16"/>
  </si>
  <si>
    <t>18.2
20.8
23.5</t>
    <phoneticPr fontId="16"/>
  </si>
  <si>
    <t>1.87
2.22
2.56</t>
    <phoneticPr fontId="16"/>
  </si>
  <si>
    <t>23.2
26.7
33.3</t>
    <phoneticPr fontId="16"/>
  </si>
  <si>
    <t>18.8
21.5
24.5</t>
    <phoneticPr fontId="16"/>
  </si>
  <si>
    <t>1.79
2.19
2.59</t>
    <phoneticPr fontId="16"/>
  </si>
  <si>
    <t>487
565
725</t>
    <phoneticPr fontId="16"/>
  </si>
  <si>
    <t>20.3
23.5
28.1</t>
    <phoneticPr fontId="16"/>
  </si>
  <si>
    <t>14.6
16.3
18.2</t>
    <phoneticPr fontId="16"/>
  </si>
  <si>
    <t>1.82
2.23
2.63</t>
    <phoneticPr fontId="16"/>
  </si>
  <si>
    <t>562
697
830</t>
    <phoneticPr fontId="16"/>
  </si>
  <si>
    <t>18.8
23.0
27.2</t>
    <phoneticPr fontId="16"/>
  </si>
  <si>
    <t>21.6
25.6
29.6</t>
    <phoneticPr fontId="16"/>
  </si>
  <si>
    <t>1.75
2.25
2.73</t>
    <phoneticPr fontId="16"/>
  </si>
  <si>
    <t>548
641
817</t>
    <phoneticPr fontId="16"/>
  </si>
  <si>
    <t>22.7
26.5
31.8</t>
    <phoneticPr fontId="16"/>
  </si>
  <si>
    <t>19.9
22.9
26.1</t>
    <phoneticPr fontId="16"/>
  </si>
  <si>
    <t>2.32
2.84
3.40</t>
    <phoneticPr fontId="16"/>
  </si>
  <si>
    <t>561
663
821</t>
    <phoneticPr fontId="16"/>
  </si>
  <si>
    <t>26.7
30.2
35.9</t>
    <phoneticPr fontId="16"/>
  </si>
  <si>
    <t>19.1
20.5
23.0</t>
    <phoneticPr fontId="16"/>
  </si>
  <si>
    <t>2.32
2.79
3.26</t>
    <phoneticPr fontId="16"/>
  </si>
  <si>
    <t>560
630
826</t>
    <phoneticPr fontId="16"/>
  </si>
  <si>
    <t>22.9
25.9
32.8</t>
    <phoneticPr fontId="16"/>
  </si>
  <si>
    <t>15.6
17.4
19.8</t>
    <phoneticPr fontId="16"/>
  </si>
  <si>
    <t>2.76
3.40
4.07</t>
    <phoneticPr fontId="16"/>
  </si>
  <si>
    <t>493
582
741</t>
    <phoneticPr fontId="16"/>
  </si>
  <si>
    <t>22.6
27.2
32.2</t>
    <phoneticPr fontId="16"/>
  </si>
  <si>
    <t>15.7
18.3
20.6</t>
    <phoneticPr fontId="16"/>
  </si>
  <si>
    <t>2.28
2.84
3.32</t>
    <phoneticPr fontId="16"/>
  </si>
  <si>
    <t>572
680
784</t>
    <phoneticPr fontId="16"/>
  </si>
  <si>
    <t>23.8
27.4
30.8</t>
    <phoneticPr fontId="16"/>
  </si>
  <si>
    <t>18.5
20.7
22.6</t>
    <phoneticPr fontId="16"/>
  </si>
  <si>
    <t>2.26
2.77
3.25</t>
    <phoneticPr fontId="16"/>
  </si>
  <si>
    <t>496
595
759</t>
    <phoneticPr fontId="16"/>
  </si>
  <si>
    <t>22.0
27.0
32.4</t>
    <phoneticPr fontId="16"/>
  </si>
  <si>
    <t>16.2
19.4
21.9</t>
    <phoneticPr fontId="16"/>
  </si>
  <si>
    <t>2.17
2.73
3.26</t>
    <phoneticPr fontId="16"/>
  </si>
  <si>
    <t>489
604
758</t>
    <phoneticPr fontId="16"/>
  </si>
  <si>
    <t>25.2
30.2
36.4</t>
    <phoneticPr fontId="16"/>
  </si>
  <si>
    <t>14.0
15.6
17.4</t>
    <phoneticPr fontId="16"/>
  </si>
  <si>
    <t>2.04
2.49
2.96</t>
    <phoneticPr fontId="16"/>
  </si>
  <si>
    <t>570
663
849</t>
    <phoneticPr fontId="16"/>
  </si>
  <si>
    <t>23.5
27.1
33.8</t>
    <phoneticPr fontId="16"/>
  </si>
  <si>
    <t>17.3
19.5
22.2</t>
    <phoneticPr fontId="16"/>
  </si>
  <si>
    <t>2.06
2.51
2.99</t>
    <phoneticPr fontId="16"/>
  </si>
  <si>
    <t>594
686
879</t>
    <phoneticPr fontId="16"/>
  </si>
  <si>
    <t>533
636
798</t>
    <phoneticPr fontId="16"/>
  </si>
  <si>
    <t>22.4
26.4
31.8</t>
    <phoneticPr fontId="16"/>
  </si>
  <si>
    <t>17.7
20.3
22.9</t>
    <phoneticPr fontId="16"/>
  </si>
  <si>
    <t>2.06
2.55
3.04</t>
    <phoneticPr fontId="1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</si>
</sst>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aaa"/>
    <numFmt numFmtId="177" formatCode="0.0_ "/>
    <numFmt numFmtId="178" formatCode="0.0_);[Red]\(0.0\)"/>
    <numFmt numFmtId="179" formatCode="0.00_);[Red]\(0.00\)"/>
  </numFmts>
  <fonts count="31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HG丸ｺﾞｼｯｸM-PRO"/>
      <family val="3"/>
      <charset val="128"/>
    </font>
    <font>
      <sz val="9"/>
      <name val="HG丸ｺﾞｼｯｸM-PRO"/>
      <family val="3"/>
      <charset val="128"/>
    </font>
    <font>
      <sz val="7"/>
      <name val="HG丸ｺﾞｼｯｸM-PRO"/>
      <family val="3"/>
      <charset val="128"/>
    </font>
    <font>
      <sz val="6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8"/>
      <color indexed="8"/>
      <name val="HG丸ｺﾞｼｯｸM-PRO"/>
      <family val="3"/>
      <charset val="128"/>
    </font>
    <font>
      <sz val="7"/>
      <color indexed="8"/>
      <name val="HG丸ｺﾞｼｯｸM-PRO"/>
      <family val="3"/>
      <charset val="128"/>
    </font>
    <font>
      <sz val="9"/>
      <color indexed="8"/>
      <name val="HG丸ｺﾞｼｯｸM-PRO"/>
      <family val="3"/>
      <charset val="128"/>
    </font>
    <font>
      <b/>
      <sz val="9"/>
      <name val="HG丸ｺﾞｼｯｸM-PRO"/>
      <family val="3"/>
      <charset val="128"/>
    </font>
    <font>
      <b/>
      <i/>
      <sz val="10"/>
      <name val="HG丸ｺﾞｼｯｸM-PRO"/>
      <family val="3"/>
      <charset val="128"/>
    </font>
    <font>
      <sz val="11"/>
      <color rgb="FF000000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b/>
      <i/>
      <sz val="11"/>
      <color theme="1"/>
      <name val="ＭＳ Ｐゴシック"/>
      <family val="3"/>
      <charset val="128"/>
      <scheme val="minor"/>
    </font>
    <font>
      <sz val="11"/>
      <color rgb="FF333333"/>
      <name val="ＭＳ Ｐゴシック"/>
      <family val="3"/>
      <charset val="128"/>
      <scheme val="minor"/>
    </font>
    <font>
      <sz val="9"/>
      <color indexed="8"/>
      <name val="AR丸ゴシック体E"/>
      <family val="3"/>
      <charset val="128"/>
    </font>
    <font>
      <sz val="9"/>
      <color indexed="8"/>
      <name val="ＭＳ Ｐゴシック"/>
      <family val="3"/>
      <charset val="128"/>
    </font>
    <font>
      <sz val="20"/>
      <color rgb="FF000000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12"/>
      <color indexed="8"/>
      <name val="HG丸ｺﾞｼｯｸM-PRO"/>
      <family val="3"/>
      <charset val="128"/>
    </font>
    <font>
      <b/>
      <sz val="28"/>
      <name val="HG丸ｺﾞｼｯｸM-PRO"/>
      <family val="3"/>
      <charset val="128"/>
    </font>
    <font>
      <sz val="6"/>
      <color theme="1"/>
      <name val="ＭＳ Ｐゴシック"/>
      <family val="3"/>
      <charset val="128"/>
      <scheme val="minor"/>
    </font>
    <font>
      <sz val="5"/>
      <name val="HG丸ｺﾞｼｯｸM-PRO"/>
      <family val="3"/>
      <charset val="128"/>
    </font>
    <font>
      <sz val="7"/>
      <color theme="1"/>
      <name val="ＭＳ Ｐゴシック"/>
      <family val="3"/>
      <charset val="128"/>
      <scheme val="minor"/>
    </font>
    <font>
      <b/>
      <i/>
      <sz val="8"/>
      <name val="HG丸ｺﾞｼｯｸM-PRO"/>
      <family val="3"/>
      <charset val="128"/>
    </font>
    <font>
      <b/>
      <sz val="12"/>
      <name val="HGP創英角ﾎﾟｯﾌﾟ体"/>
      <family val="3"/>
      <charset val="128"/>
    </font>
    <font>
      <sz val="8"/>
      <name val="HGP創英角ﾎﾟｯﾌﾟ体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00">
    <xf numFmtId="0" fontId="0" fillId="0" borderId="0" xfId="0">
      <alignment vertical="center"/>
    </xf>
    <xf numFmtId="0" fontId="0" fillId="0" borderId="1" xfId="0" quotePrefix="1" applyBorder="1" applyAlignment="1">
      <alignment horizontal="left" vertical="center"/>
    </xf>
    <xf numFmtId="0" fontId="0" fillId="2" borderId="1" xfId="0" applyFill="1" applyBorder="1">
      <alignment vertical="center"/>
    </xf>
    <xf numFmtId="0" fontId="0" fillId="0" borderId="1" xfId="0" applyBorder="1">
      <alignment vertical="center"/>
    </xf>
    <xf numFmtId="0" fontId="5" fillId="0" borderId="3" xfId="0" applyFont="1" applyBorder="1" applyAlignment="1">
      <alignment horizontal="center" vertical="center" wrapText="1"/>
    </xf>
    <xf numFmtId="0" fontId="0" fillId="0" borderId="0" xfId="0" applyBorder="1">
      <alignment vertical="center"/>
    </xf>
    <xf numFmtId="0" fontId="7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0" fillId="0" borderId="0" xfId="0" applyAlignment="1">
      <alignment vertical="center"/>
    </xf>
    <xf numFmtId="179" fontId="5" fillId="0" borderId="11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10" fillId="0" borderId="0" xfId="0" quotePrefix="1" applyFont="1" applyBorder="1" applyAlignment="1">
      <alignment horizontal="left" vertical="center"/>
    </xf>
    <xf numFmtId="0" fontId="1" fillId="0" borderId="0" xfId="0" applyFont="1" applyBorder="1">
      <alignment vertical="center"/>
    </xf>
    <xf numFmtId="0" fontId="11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176" fontId="5" fillId="0" borderId="6" xfId="0" applyNumberFormat="1" applyFont="1" applyBorder="1" applyAlignment="1">
      <alignment horizontal="center" vertical="top" wrapText="1"/>
    </xf>
    <xf numFmtId="0" fontId="11" fillId="0" borderId="2" xfId="0" quotePrefix="1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5" fillId="0" borderId="0" xfId="0" quotePrefix="1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11" fillId="0" borderId="18" xfId="0" applyFont="1" applyBorder="1" applyAlignment="1">
      <alignment horizontal="center" vertical="center" wrapText="1"/>
    </xf>
    <xf numFmtId="176" fontId="6" fillId="0" borderId="6" xfId="0" applyNumberFormat="1" applyFont="1" applyBorder="1" applyAlignment="1">
      <alignment horizontal="center" vertical="top" wrapText="1" shrinkToFit="1"/>
    </xf>
    <xf numFmtId="176" fontId="6" fillId="0" borderId="6" xfId="0" applyNumberFormat="1" applyFont="1" applyBorder="1" applyAlignment="1">
      <alignment horizontal="center" vertical="top" wrapText="1"/>
    </xf>
    <xf numFmtId="0" fontId="15" fillId="0" borderId="0" xfId="0" applyFont="1" applyAlignment="1">
      <alignment vertical="center"/>
    </xf>
    <xf numFmtId="0" fontId="15" fillId="0" borderId="0" xfId="0" applyFont="1">
      <alignment vertical="center"/>
    </xf>
    <xf numFmtId="0" fontId="15" fillId="0" borderId="0" xfId="0" applyFont="1" applyAlignment="1">
      <alignment horizontal="right" vertical="center"/>
    </xf>
    <xf numFmtId="0" fontId="18" fillId="0" borderId="0" xfId="0" applyFont="1">
      <alignment vertical="center"/>
    </xf>
    <xf numFmtId="0" fontId="1" fillId="0" borderId="0" xfId="0" applyFont="1">
      <alignment vertical="center"/>
    </xf>
    <xf numFmtId="0" fontId="1" fillId="0" borderId="0" xfId="0" applyFont="1">
      <alignment vertical="center"/>
    </xf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176" fontId="5" fillId="0" borderId="0" xfId="0" applyNumberFormat="1" applyFont="1" applyBorder="1" applyAlignment="1">
      <alignment horizontal="center" vertical="top" wrapText="1" shrinkToFit="1"/>
    </xf>
    <xf numFmtId="176" fontId="4" fillId="0" borderId="0" xfId="0" applyNumberFormat="1" applyFont="1" applyBorder="1" applyAlignment="1">
      <alignment horizontal="center" vertical="center"/>
    </xf>
    <xf numFmtId="177" fontId="5" fillId="0" borderId="0" xfId="0" applyNumberFormat="1" applyFont="1" applyBorder="1" applyAlignment="1">
      <alignment horizontal="center" vertical="center" wrapText="1"/>
    </xf>
    <xf numFmtId="178" fontId="5" fillId="0" borderId="0" xfId="0" applyNumberFormat="1" applyFont="1" applyBorder="1" applyAlignment="1">
      <alignment horizontal="center" vertical="center" wrapText="1"/>
    </xf>
    <xf numFmtId="179" fontId="5" fillId="0" borderId="0" xfId="0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/>
    </xf>
    <xf numFmtId="0" fontId="3" fillId="0" borderId="29" xfId="0" quotePrefix="1" applyFont="1" applyBorder="1" applyAlignment="1">
      <alignment vertical="top" wrapText="1"/>
    </xf>
    <xf numFmtId="0" fontId="7" fillId="0" borderId="31" xfId="0" quotePrefix="1" applyFont="1" applyBorder="1" applyAlignment="1">
      <alignment horizontal="left" vertical="center" wrapText="1"/>
    </xf>
    <xf numFmtId="0" fontId="7" fillId="0" borderId="33" xfId="0" quotePrefix="1" applyFont="1" applyBorder="1" applyAlignment="1">
      <alignment horizontal="left" vertical="center" wrapText="1"/>
    </xf>
    <xf numFmtId="0" fontId="3" fillId="0" borderId="0" xfId="0" quotePrefix="1" applyFont="1" applyBorder="1" applyAlignment="1">
      <alignment horizontal="center" vertical="top" wrapText="1"/>
    </xf>
    <xf numFmtId="0" fontId="7" fillId="0" borderId="10" xfId="0" applyFont="1" applyBorder="1" applyAlignment="1">
      <alignment horizontal="left" vertical="center"/>
    </xf>
    <xf numFmtId="0" fontId="3" fillId="0" borderId="32" xfId="0" quotePrefix="1" applyFont="1" applyBorder="1" applyAlignment="1">
      <alignment horizontal="center" vertical="top" wrapText="1"/>
    </xf>
    <xf numFmtId="0" fontId="3" fillId="0" borderId="34" xfId="0" quotePrefix="1" applyFont="1" applyBorder="1" applyAlignment="1">
      <alignment horizontal="center" vertical="top" wrapText="1"/>
    </xf>
    <xf numFmtId="0" fontId="7" fillId="0" borderId="33" xfId="0" applyFont="1" applyBorder="1" applyAlignment="1">
      <alignment horizontal="left" vertical="center"/>
    </xf>
    <xf numFmtId="0" fontId="7" fillId="0" borderId="35" xfId="0" applyFont="1" applyBorder="1" applyAlignment="1">
      <alignment horizontal="left" vertical="center"/>
    </xf>
    <xf numFmtId="176" fontId="5" fillId="0" borderId="0" xfId="0" applyNumberFormat="1" applyFont="1" applyBorder="1" applyAlignment="1">
      <alignment horizontal="center" vertical="top" wrapText="1"/>
    </xf>
    <xf numFmtId="176" fontId="5" fillId="0" borderId="16" xfId="0" applyNumberFormat="1" applyFont="1" applyBorder="1" applyAlignment="1">
      <alignment horizontal="center" vertical="top" wrapText="1"/>
    </xf>
    <xf numFmtId="176" fontId="5" fillId="0" borderId="5" xfId="0" applyNumberFormat="1" applyFont="1" applyBorder="1" applyAlignment="1">
      <alignment horizontal="center" vertical="top" wrapText="1"/>
    </xf>
    <xf numFmtId="176" fontId="5" fillId="0" borderId="40" xfId="0" applyNumberFormat="1" applyFont="1" applyBorder="1" applyAlignment="1">
      <alignment horizontal="center" vertical="top" wrapText="1"/>
    </xf>
    <xf numFmtId="176" fontId="6" fillId="0" borderId="16" xfId="0" applyNumberFormat="1" applyFont="1" applyBorder="1" applyAlignment="1">
      <alignment horizontal="center" vertical="top" wrapText="1"/>
    </xf>
    <xf numFmtId="176" fontId="6" fillId="0" borderId="5" xfId="0" applyNumberFormat="1" applyFont="1" applyBorder="1" applyAlignment="1">
      <alignment horizontal="center" vertical="top" wrapText="1"/>
    </xf>
    <xf numFmtId="176" fontId="6" fillId="0" borderId="15" xfId="0" applyNumberFormat="1" applyFont="1" applyBorder="1" applyAlignment="1">
      <alignment horizontal="center" vertical="top" wrapText="1"/>
    </xf>
    <xf numFmtId="176" fontId="6" fillId="0" borderId="40" xfId="0" applyNumberFormat="1" applyFont="1" applyBorder="1" applyAlignment="1">
      <alignment horizontal="center" vertical="top" wrapText="1" shrinkToFit="1"/>
    </xf>
    <xf numFmtId="176" fontId="5" fillId="0" borderId="16" xfId="0" applyNumberFormat="1" applyFont="1" applyBorder="1" applyAlignment="1">
      <alignment horizontal="center" vertical="top" wrapText="1" shrinkToFit="1"/>
    </xf>
    <xf numFmtId="176" fontId="5" fillId="0" borderId="5" xfId="0" applyNumberFormat="1" applyFont="1" applyBorder="1" applyAlignment="1">
      <alignment horizontal="center" vertical="top" wrapText="1" shrinkToFit="1"/>
    </xf>
    <xf numFmtId="176" fontId="6" fillId="0" borderId="45" xfId="0" applyNumberFormat="1" applyFont="1" applyBorder="1" applyAlignment="1">
      <alignment horizontal="center" vertical="top" wrapText="1"/>
    </xf>
    <xf numFmtId="176" fontId="5" fillId="0" borderId="45" xfId="0" applyNumberFormat="1" applyFont="1" applyBorder="1" applyAlignment="1">
      <alignment horizontal="center" vertical="top" wrapText="1"/>
    </xf>
    <xf numFmtId="0" fontId="5" fillId="0" borderId="15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right" shrinkToFit="1"/>
    </xf>
    <xf numFmtId="0" fontId="21" fillId="0" borderId="0" xfId="0" applyFont="1">
      <alignment vertical="center"/>
    </xf>
    <xf numFmtId="0" fontId="22" fillId="0" borderId="0" xfId="0" applyFont="1">
      <alignment vertical="center"/>
    </xf>
    <xf numFmtId="0" fontId="13" fillId="0" borderId="9" xfId="0" applyFont="1" applyBorder="1" applyAlignment="1">
      <alignment horizontal="center" vertical="center" wrapText="1"/>
    </xf>
    <xf numFmtId="0" fontId="5" fillId="0" borderId="15" xfId="0" applyFont="1" applyBorder="1" applyAlignment="1">
      <alignment vertical="center" wrapText="1"/>
    </xf>
    <xf numFmtId="177" fontId="5" fillId="0" borderId="2" xfId="0" applyNumberFormat="1" applyFont="1" applyBorder="1" applyAlignment="1">
      <alignment horizontal="center" vertical="center" wrapText="1"/>
    </xf>
    <xf numFmtId="178" fontId="5" fillId="0" borderId="2" xfId="0" applyNumberFormat="1" applyFont="1" applyBorder="1" applyAlignment="1">
      <alignment horizontal="center" vertical="center" wrapText="1"/>
    </xf>
    <xf numFmtId="0" fontId="6" fillId="0" borderId="16" xfId="0" quotePrefix="1" applyFont="1" applyBorder="1" applyAlignment="1">
      <alignment horizontal="left" vertical="center" wrapText="1"/>
    </xf>
    <xf numFmtId="176" fontId="4" fillId="0" borderId="4" xfId="0" applyNumberFormat="1" applyFont="1" applyBorder="1" applyAlignment="1">
      <alignment horizontal="center" vertical="center"/>
    </xf>
    <xf numFmtId="176" fontId="4" fillId="0" borderId="14" xfId="0" applyNumberFormat="1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24" fillId="0" borderId="0" xfId="0" applyFont="1" applyBorder="1" applyAlignment="1">
      <alignment horizontal="left" vertical="center"/>
    </xf>
    <xf numFmtId="0" fontId="23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1" fillId="0" borderId="0" xfId="0" quotePrefix="1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5" fillId="0" borderId="16" xfId="0" quotePrefix="1" applyFont="1" applyBorder="1" applyAlignment="1">
      <alignment horizontal="center" vertical="top" wrapText="1"/>
    </xf>
    <xf numFmtId="0" fontId="26" fillId="0" borderId="32" xfId="0" quotePrefix="1" applyFont="1" applyBorder="1" applyAlignment="1">
      <alignment vertical="top" wrapText="1"/>
    </xf>
    <xf numFmtId="0" fontId="15" fillId="0" borderId="0" xfId="0" applyFont="1">
      <alignment vertical="center"/>
    </xf>
    <xf numFmtId="0" fontId="14" fillId="0" borderId="53" xfId="0" applyFont="1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178" fontId="5" fillId="0" borderId="40" xfId="0" quotePrefix="1" applyNumberFormat="1" applyFont="1" applyBorder="1" applyAlignment="1">
      <alignment horizontal="center" vertical="center" wrapText="1"/>
    </xf>
    <xf numFmtId="178" fontId="5" fillId="0" borderId="5" xfId="0" quotePrefix="1" applyNumberFormat="1" applyFont="1" applyBorder="1" applyAlignment="1">
      <alignment horizontal="center" vertical="center" wrapText="1"/>
    </xf>
    <xf numFmtId="179" fontId="5" fillId="0" borderId="47" xfId="0" applyNumberFormat="1" applyFont="1" applyBorder="1" applyAlignment="1">
      <alignment horizontal="center" vertical="center" wrapText="1"/>
    </xf>
    <xf numFmtId="179" fontId="5" fillId="0" borderId="17" xfId="0" applyNumberFormat="1" applyFont="1" applyBorder="1" applyAlignment="1">
      <alignment horizontal="center" vertical="center" wrapText="1"/>
    </xf>
    <xf numFmtId="177" fontId="5" fillId="0" borderId="15" xfId="0" quotePrefix="1" applyNumberFormat="1" applyFont="1" applyBorder="1" applyAlignment="1">
      <alignment horizontal="center" vertical="center" wrapText="1"/>
    </xf>
    <xf numFmtId="177" fontId="5" fillId="0" borderId="5" xfId="0" quotePrefix="1" applyNumberFormat="1" applyFont="1" applyBorder="1" applyAlignment="1">
      <alignment horizontal="center" vertical="center" wrapText="1"/>
    </xf>
    <xf numFmtId="178" fontId="5" fillId="0" borderId="15" xfId="0" applyNumberFormat="1" applyFont="1" applyBorder="1" applyAlignment="1">
      <alignment horizontal="center" vertical="center" wrapText="1"/>
    </xf>
    <xf numFmtId="178" fontId="5" fillId="0" borderId="5" xfId="0" applyNumberFormat="1" applyFont="1" applyBorder="1" applyAlignment="1">
      <alignment horizontal="center" vertical="center" wrapText="1"/>
    </xf>
    <xf numFmtId="0" fontId="5" fillId="0" borderId="44" xfId="0" applyFont="1" applyBorder="1" applyAlignment="1">
      <alignment horizontal="left" vertical="center" wrapText="1"/>
    </xf>
    <xf numFmtId="0" fontId="0" fillId="0" borderId="36" xfId="0" applyBorder="1" applyAlignment="1">
      <alignment horizontal="left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3" fillId="3" borderId="41" xfId="0" applyFont="1" applyFill="1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5" fillId="0" borderId="42" xfId="0" quotePrefix="1" applyFont="1" applyBorder="1" applyAlignment="1">
      <alignment horizontal="left" vertical="center" wrapText="1"/>
    </xf>
    <xf numFmtId="0" fontId="0" fillId="0" borderId="37" xfId="0" applyBorder="1" applyAlignment="1">
      <alignment horizontal="left" vertical="center" wrapText="1"/>
    </xf>
    <xf numFmtId="0" fontId="17" fillId="0" borderId="22" xfId="0" applyFont="1" applyBorder="1" applyAlignment="1">
      <alignment vertical="top" wrapText="1"/>
    </xf>
    <xf numFmtId="0" fontId="17" fillId="0" borderId="22" xfId="0" applyFont="1" applyBorder="1" applyAlignment="1">
      <alignment vertical="top"/>
    </xf>
    <xf numFmtId="0" fontId="17" fillId="0" borderId="0" xfId="0" applyFont="1" applyBorder="1" applyAlignment="1">
      <alignment vertical="top"/>
    </xf>
    <xf numFmtId="176" fontId="3" fillId="0" borderId="41" xfId="0" applyNumberFormat="1" applyFont="1" applyBorder="1" applyAlignment="1">
      <alignment vertical="center" wrapText="1"/>
    </xf>
    <xf numFmtId="0" fontId="0" fillId="0" borderId="17" xfId="0" applyBorder="1" applyAlignment="1">
      <alignment vertical="center" wrapText="1"/>
    </xf>
    <xf numFmtId="0" fontId="3" fillId="0" borderId="41" xfId="0" applyFont="1" applyBorder="1" applyAlignment="1">
      <alignment horizontal="left" vertical="center" wrapText="1"/>
    </xf>
    <xf numFmtId="0" fontId="3" fillId="0" borderId="47" xfId="0" applyFont="1" applyBorder="1" applyAlignment="1">
      <alignment horizontal="left" vertical="center" wrapText="1"/>
    </xf>
    <xf numFmtId="0" fontId="5" fillId="0" borderId="40" xfId="0" applyFont="1" applyBorder="1" applyAlignment="1">
      <alignment horizontal="center" vertical="center" wrapText="1"/>
    </xf>
    <xf numFmtId="177" fontId="5" fillId="0" borderId="40" xfId="0" quotePrefix="1" applyNumberFormat="1" applyFont="1" applyBorder="1" applyAlignment="1">
      <alignment horizontal="center" vertical="center" wrapText="1"/>
    </xf>
    <xf numFmtId="178" fontId="5" fillId="0" borderId="40" xfId="0" applyNumberFormat="1" applyFont="1" applyBorder="1" applyAlignment="1">
      <alignment horizontal="center" vertical="center" wrapText="1"/>
    </xf>
    <xf numFmtId="179" fontId="5" fillId="0" borderId="41" xfId="0" applyNumberFormat="1" applyFont="1" applyBorder="1" applyAlignment="1">
      <alignment horizontal="center" vertical="center" wrapText="1"/>
    </xf>
    <xf numFmtId="0" fontId="5" fillId="0" borderId="46" xfId="0" applyFont="1" applyBorder="1" applyAlignment="1">
      <alignment horizontal="left" vertical="center" wrapText="1"/>
    </xf>
    <xf numFmtId="0" fontId="27" fillId="0" borderId="27" xfId="0" applyFont="1" applyBorder="1" applyAlignment="1">
      <alignment horizontal="left" vertical="center" wrapText="1"/>
    </xf>
    <xf numFmtId="0" fontId="5" fillId="0" borderId="48" xfId="0" applyFont="1" applyBorder="1" applyAlignment="1">
      <alignment horizontal="left" vertical="center" wrapText="1"/>
    </xf>
    <xf numFmtId="0" fontId="5" fillId="0" borderId="32" xfId="0" applyFont="1" applyBorder="1" applyAlignment="1">
      <alignment horizontal="left" vertical="center" wrapText="1"/>
    </xf>
    <xf numFmtId="0" fontId="0" fillId="0" borderId="30" xfId="0" applyBorder="1" applyAlignment="1">
      <alignment horizontal="left" vertical="center" wrapText="1"/>
    </xf>
    <xf numFmtId="0" fontId="5" fillId="0" borderId="34" xfId="0" applyFont="1" applyBorder="1" applyAlignment="1">
      <alignment horizontal="left" vertical="center" wrapText="1"/>
    </xf>
    <xf numFmtId="0" fontId="6" fillId="0" borderId="32" xfId="0" applyFont="1" applyBorder="1" applyAlignment="1">
      <alignment horizontal="left" vertical="center" wrapText="1"/>
    </xf>
    <xf numFmtId="0" fontId="25" fillId="0" borderId="30" xfId="0" applyFont="1" applyBorder="1" applyAlignment="1">
      <alignment horizontal="left" vertical="center" wrapText="1"/>
    </xf>
    <xf numFmtId="0" fontId="5" fillId="0" borderId="25" xfId="0" quotePrefix="1" applyFont="1" applyBorder="1" applyAlignment="1">
      <alignment horizontal="left" vertical="center" wrapText="1"/>
    </xf>
    <xf numFmtId="0" fontId="5" fillId="0" borderId="43" xfId="0" quotePrefix="1" applyFont="1" applyBorder="1" applyAlignment="1">
      <alignment horizontal="left" vertical="center" wrapText="1"/>
    </xf>
    <xf numFmtId="0" fontId="23" fillId="0" borderId="31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5" fillId="0" borderId="43" xfId="0" applyFont="1" applyBorder="1" applyAlignment="1">
      <alignment horizontal="left" vertical="center" wrapText="1"/>
    </xf>
    <xf numFmtId="179" fontId="5" fillId="0" borderId="18" xfId="0" applyNumberFormat="1" applyFont="1" applyBorder="1" applyAlignment="1">
      <alignment horizontal="center" vertical="center" wrapText="1"/>
    </xf>
    <xf numFmtId="177" fontId="5" fillId="0" borderId="2" xfId="0" quotePrefix="1" applyNumberFormat="1" applyFont="1" applyBorder="1" applyAlignment="1">
      <alignment horizontal="center" vertical="center" wrapText="1"/>
    </xf>
    <xf numFmtId="178" fontId="5" fillId="0" borderId="2" xfId="0" applyNumberFormat="1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top" wrapText="1"/>
    </xf>
    <xf numFmtId="0" fontId="4" fillId="0" borderId="26" xfId="0" applyFont="1" applyBorder="1" applyAlignment="1">
      <alignment horizontal="center" vertical="top" wrapText="1"/>
    </xf>
    <xf numFmtId="0" fontId="5" fillId="0" borderId="48" xfId="0" quotePrefix="1" applyFont="1" applyBorder="1" applyAlignment="1">
      <alignment horizontal="left" vertical="center" wrapText="1"/>
    </xf>
    <xf numFmtId="0" fontId="5" fillId="0" borderId="37" xfId="0" quotePrefix="1" applyFont="1" applyBorder="1" applyAlignment="1">
      <alignment horizontal="left" vertical="center" wrapText="1"/>
    </xf>
    <xf numFmtId="176" fontId="3" fillId="0" borderId="47" xfId="0" applyNumberFormat="1" applyFont="1" applyBorder="1" applyAlignment="1">
      <alignment horizontal="left" vertical="center" wrapText="1"/>
    </xf>
    <xf numFmtId="176" fontId="3" fillId="0" borderId="17" xfId="0" applyNumberFormat="1" applyFont="1" applyBorder="1" applyAlignment="1">
      <alignment horizontal="left" vertical="center" wrapText="1"/>
    </xf>
    <xf numFmtId="0" fontId="5" fillId="0" borderId="48" xfId="0" quotePrefix="1" applyFont="1" applyBorder="1" applyAlignment="1">
      <alignment vertical="center" wrapText="1"/>
    </xf>
    <xf numFmtId="0" fontId="5" fillId="0" borderId="37" xfId="0" quotePrefix="1" applyFont="1" applyBorder="1" applyAlignment="1">
      <alignment vertical="center" wrapText="1"/>
    </xf>
    <xf numFmtId="0" fontId="5" fillId="0" borderId="51" xfId="0" quotePrefix="1" applyFont="1" applyBorder="1" applyAlignment="1">
      <alignment vertical="center" wrapText="1"/>
    </xf>
    <xf numFmtId="0" fontId="5" fillId="0" borderId="38" xfId="0" quotePrefix="1" applyFont="1" applyBorder="1" applyAlignment="1">
      <alignment vertical="center" wrapText="1"/>
    </xf>
    <xf numFmtId="0" fontId="5" fillId="0" borderId="34" xfId="0" quotePrefix="1" applyFont="1" applyBorder="1" applyAlignment="1">
      <alignment vertical="center" wrapText="1"/>
    </xf>
    <xf numFmtId="0" fontId="5" fillId="0" borderId="36" xfId="0" quotePrefix="1" applyFont="1" applyBorder="1" applyAlignment="1">
      <alignment vertical="center" wrapText="1"/>
    </xf>
    <xf numFmtId="0" fontId="5" fillId="0" borderId="32" xfId="0" quotePrefix="1" applyFont="1" applyBorder="1" applyAlignment="1">
      <alignment vertical="center" wrapText="1"/>
    </xf>
    <xf numFmtId="0" fontId="5" fillId="0" borderId="30" xfId="0" quotePrefix="1" applyFont="1" applyBorder="1" applyAlignment="1">
      <alignment vertical="center" wrapText="1"/>
    </xf>
    <xf numFmtId="0" fontId="5" fillId="0" borderId="52" xfId="0" quotePrefix="1" applyFont="1" applyBorder="1" applyAlignment="1">
      <alignment vertical="center" wrapText="1"/>
    </xf>
    <xf numFmtId="0" fontId="5" fillId="0" borderId="39" xfId="0" quotePrefix="1" applyFont="1" applyBorder="1" applyAlignment="1">
      <alignment vertical="center" wrapText="1"/>
    </xf>
    <xf numFmtId="0" fontId="5" fillId="0" borderId="24" xfId="0" quotePrefix="1" applyFont="1" applyBorder="1" applyAlignment="1">
      <alignment horizontal="left" vertical="center" wrapText="1"/>
    </xf>
    <xf numFmtId="0" fontId="0" fillId="0" borderId="50" xfId="0" applyBorder="1" applyAlignment="1">
      <alignment horizontal="left" vertical="center" wrapText="1"/>
    </xf>
    <xf numFmtId="177" fontId="5" fillId="0" borderId="40" xfId="0" applyNumberFormat="1" applyFont="1" applyFill="1" applyBorder="1" applyAlignment="1">
      <alignment horizontal="center" vertical="center" wrapText="1"/>
    </xf>
    <xf numFmtId="177" fontId="5" fillId="0" borderId="5" xfId="0" applyNumberFormat="1" applyFont="1" applyFill="1" applyBorder="1" applyAlignment="1">
      <alignment horizontal="center" vertical="center" wrapText="1"/>
    </xf>
    <xf numFmtId="0" fontId="5" fillId="0" borderId="32" xfId="0" quotePrefix="1" applyFont="1" applyBorder="1" applyAlignment="1">
      <alignment horizontal="left" vertical="center" wrapText="1"/>
    </xf>
    <xf numFmtId="0" fontId="3" fillId="0" borderId="17" xfId="0" applyFont="1" applyBorder="1" applyAlignment="1">
      <alignment horizontal="left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179" fontId="5" fillId="0" borderId="47" xfId="0" applyNumberFormat="1" applyFont="1" applyFill="1" applyBorder="1" applyAlignment="1">
      <alignment horizontal="center" vertical="center" wrapText="1"/>
    </xf>
    <xf numFmtId="179" fontId="5" fillId="0" borderId="17" xfId="0" applyNumberFormat="1" applyFont="1" applyFill="1" applyBorder="1" applyAlignment="1">
      <alignment horizontal="center" vertical="center" wrapText="1"/>
    </xf>
    <xf numFmtId="0" fontId="6" fillId="0" borderId="43" xfId="0" applyFont="1" applyBorder="1" applyAlignment="1">
      <alignment horizontal="left" vertical="center" wrapText="1"/>
    </xf>
    <xf numFmtId="177" fontId="5" fillId="0" borderId="15" xfId="0" applyNumberFormat="1" applyFont="1" applyFill="1" applyBorder="1" applyAlignment="1">
      <alignment horizontal="center" vertical="center" wrapText="1"/>
    </xf>
    <xf numFmtId="0" fontId="5" fillId="0" borderId="45" xfId="0" applyFont="1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178" fontId="5" fillId="0" borderId="15" xfId="0" applyNumberFormat="1" applyFont="1" applyFill="1" applyBorder="1" applyAlignment="1">
      <alignment horizontal="center" vertical="center" wrapText="1"/>
    </xf>
    <xf numFmtId="178" fontId="5" fillId="0" borderId="5" xfId="0" applyNumberFormat="1" applyFont="1" applyFill="1" applyBorder="1" applyAlignment="1">
      <alignment horizontal="center" vertical="center" wrapText="1"/>
    </xf>
    <xf numFmtId="177" fontId="5" fillId="0" borderId="15" xfId="0" applyNumberFormat="1" applyFont="1" applyBorder="1" applyAlignment="1">
      <alignment horizontal="center" vertical="center" wrapText="1"/>
    </xf>
    <xf numFmtId="177" fontId="5" fillId="0" borderId="5" xfId="0" applyNumberFormat="1" applyFont="1" applyBorder="1" applyAlignment="1">
      <alignment horizontal="center" vertical="center" wrapText="1"/>
    </xf>
    <xf numFmtId="0" fontId="27" fillId="0" borderId="30" xfId="0" applyFont="1" applyBorder="1" applyAlignment="1">
      <alignment horizontal="left" vertical="center" wrapText="1"/>
    </xf>
    <xf numFmtId="177" fontId="5" fillId="0" borderId="15" xfId="0" quotePrefix="1" applyNumberFormat="1" applyFont="1" applyFill="1" applyBorder="1" applyAlignment="1">
      <alignment horizontal="center" vertical="center" wrapText="1"/>
    </xf>
    <xf numFmtId="177" fontId="5" fillId="0" borderId="5" xfId="0" quotePrefix="1" applyNumberFormat="1" applyFont="1" applyFill="1" applyBorder="1" applyAlignment="1">
      <alignment horizontal="center" vertical="center" wrapText="1"/>
    </xf>
    <xf numFmtId="178" fontId="5" fillId="0" borderId="15" xfId="0" quotePrefix="1" applyNumberFormat="1" applyFont="1" applyFill="1" applyBorder="1" applyAlignment="1">
      <alignment horizontal="center" vertical="center" wrapText="1"/>
    </xf>
    <xf numFmtId="178" fontId="5" fillId="0" borderId="5" xfId="0" quotePrefix="1" applyNumberFormat="1" applyFont="1" applyFill="1" applyBorder="1" applyAlignment="1">
      <alignment horizontal="center" vertical="center" wrapText="1"/>
    </xf>
    <xf numFmtId="0" fontId="19" fillId="0" borderId="10" xfId="0" applyFont="1" applyBorder="1" applyAlignment="1">
      <alignment horizontal="center"/>
    </xf>
    <xf numFmtId="0" fontId="20" fillId="0" borderId="10" xfId="0" applyFont="1" applyBorder="1" applyAlignment="1">
      <alignment horizontal="center"/>
    </xf>
    <xf numFmtId="179" fontId="5" fillId="0" borderId="41" xfId="0" applyNumberFormat="1" applyFont="1" applyFill="1" applyBorder="1" applyAlignment="1">
      <alignment horizontal="center" vertical="center" wrapText="1"/>
    </xf>
    <xf numFmtId="178" fontId="5" fillId="0" borderId="40" xfId="0" applyNumberFormat="1" applyFont="1" applyFill="1" applyBorder="1" applyAlignment="1">
      <alignment horizontal="center" vertical="center" wrapText="1"/>
    </xf>
    <xf numFmtId="0" fontId="5" fillId="0" borderId="52" xfId="0" applyFont="1" applyBorder="1" applyAlignment="1">
      <alignment horizontal="left" vertical="center" wrapText="1"/>
    </xf>
    <xf numFmtId="0" fontId="0" fillId="0" borderId="39" xfId="0" applyBorder="1" applyAlignment="1">
      <alignment horizontal="left" vertical="center" wrapText="1"/>
    </xf>
    <xf numFmtId="178" fontId="5" fillId="0" borderId="40" xfId="0" quotePrefix="1" applyNumberFormat="1" applyFont="1" applyFill="1" applyBorder="1" applyAlignment="1">
      <alignment horizontal="center" vertical="center" wrapText="1"/>
    </xf>
    <xf numFmtId="176" fontId="14" fillId="0" borderId="53" xfId="0" quotePrefix="1" applyNumberFormat="1" applyFont="1" applyBorder="1" applyAlignment="1">
      <alignment horizontal="center" vertical="center"/>
    </xf>
    <xf numFmtId="0" fontId="0" fillId="0" borderId="54" xfId="0" applyBorder="1" applyAlignment="1">
      <alignment vertical="center"/>
    </xf>
    <xf numFmtId="0" fontId="0" fillId="0" borderId="55" xfId="0" applyBorder="1" applyAlignment="1">
      <alignment vertical="center"/>
    </xf>
    <xf numFmtId="179" fontId="5" fillId="0" borderId="19" xfId="0" applyNumberFormat="1" applyFont="1" applyFill="1" applyBorder="1" applyAlignment="1">
      <alignment horizontal="center" vertical="center" wrapText="1"/>
    </xf>
    <xf numFmtId="179" fontId="5" fillId="0" borderId="20" xfId="0" applyNumberFormat="1" applyFont="1" applyFill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14" fillId="0" borderId="50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5" fillId="0" borderId="16" xfId="0" applyFont="1" applyBorder="1" applyAlignment="1">
      <alignment horizontal="left" vertical="center" wrapText="1"/>
    </xf>
    <xf numFmtId="176" fontId="29" fillId="0" borderId="53" xfId="0" applyNumberFormat="1" applyFont="1" applyBorder="1" applyAlignment="1">
      <alignment horizontal="center" vertical="center" wrapText="1"/>
    </xf>
    <xf numFmtId="176" fontId="29" fillId="0" borderId="54" xfId="0" applyNumberFormat="1" applyFont="1" applyBorder="1" applyAlignment="1">
      <alignment horizontal="center" vertical="center"/>
    </xf>
    <xf numFmtId="176" fontId="29" fillId="0" borderId="55" xfId="0" applyNumberFormat="1" applyFont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0" fontId="0" fillId="0" borderId="35" xfId="0" applyBorder="1" applyAlignment="1">
      <alignment horizontal="left" vertical="center" wrapText="1"/>
    </xf>
    <xf numFmtId="0" fontId="25" fillId="0" borderId="33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0" fillId="0" borderId="27" xfId="0" applyBorder="1" applyAlignment="1">
      <alignment horizontal="left" vertical="center" wrapText="1"/>
    </xf>
    <xf numFmtId="0" fontId="4" fillId="0" borderId="28" xfId="0" applyFont="1" applyBorder="1" applyAlignment="1">
      <alignment horizontal="center" vertical="top" wrapText="1"/>
    </xf>
    <xf numFmtId="0" fontId="3" fillId="0" borderId="45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32" xfId="0" applyBorder="1" applyAlignment="1">
      <alignment horizontal="left" vertical="center" wrapText="1"/>
    </xf>
    <xf numFmtId="0" fontId="0" fillId="0" borderId="34" xfId="0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3" Type="http://schemas.openxmlformats.org/officeDocument/2006/relationships/image" Target="../media/image3.pn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" Type="http://schemas.openxmlformats.org/officeDocument/2006/relationships/image" Target="../media/image2.png"/><Relationship Id="rId16" Type="http://schemas.openxmlformats.org/officeDocument/2006/relationships/image" Target="../media/image16.jpe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152400</xdr:colOff>
      <xdr:row>2</xdr:row>
      <xdr:rowOff>95250</xdr:rowOff>
    </xdr:from>
    <xdr:to>
      <xdr:col>4</xdr:col>
      <xdr:colOff>400050</xdr:colOff>
      <xdr:row>2</xdr:row>
      <xdr:rowOff>390525</xdr:rowOff>
    </xdr:to>
    <xdr:pic>
      <xdr:nvPicPr>
        <xdr:cNvPr id="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33700" y="1066800"/>
          <a:ext cx="24765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209550</xdr:colOff>
      <xdr:row>2</xdr:row>
      <xdr:rowOff>123825</xdr:rowOff>
    </xdr:from>
    <xdr:to>
      <xdr:col>7</xdr:col>
      <xdr:colOff>542925</xdr:colOff>
      <xdr:row>2</xdr:row>
      <xdr:rowOff>409575</xdr:rowOff>
    </xdr:to>
    <xdr:pic>
      <xdr:nvPicPr>
        <xdr:cNvPr id="3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143500" y="1095375"/>
          <a:ext cx="3333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1047750</xdr:colOff>
      <xdr:row>2</xdr:row>
      <xdr:rowOff>152400</xdr:rowOff>
    </xdr:from>
    <xdr:to>
      <xdr:col>6</xdr:col>
      <xdr:colOff>19050</xdr:colOff>
      <xdr:row>2</xdr:row>
      <xdr:rowOff>161925</xdr:rowOff>
    </xdr:to>
    <xdr:pic>
      <xdr:nvPicPr>
        <xdr:cNvPr id="4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762500" y="1047750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65086</xdr:colOff>
      <xdr:row>22</xdr:row>
      <xdr:rowOff>76201</xdr:rowOff>
    </xdr:from>
    <xdr:to>
      <xdr:col>1</xdr:col>
      <xdr:colOff>331786</xdr:colOff>
      <xdr:row>22</xdr:row>
      <xdr:rowOff>333376</xdr:rowOff>
    </xdr:to>
    <xdr:pic>
      <xdr:nvPicPr>
        <xdr:cNvPr id="7" name="図 26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42899" y="8013701"/>
          <a:ext cx="2667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171450</xdr:colOff>
      <xdr:row>2</xdr:row>
      <xdr:rowOff>85725</xdr:rowOff>
    </xdr:from>
    <xdr:to>
      <xdr:col>5</xdr:col>
      <xdr:colOff>476250</xdr:colOff>
      <xdr:row>2</xdr:row>
      <xdr:rowOff>428625</xdr:rowOff>
    </xdr:to>
    <xdr:pic>
      <xdr:nvPicPr>
        <xdr:cNvPr id="8" name="Picture 3" descr="B074_013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486150" y="1057275"/>
          <a:ext cx="304800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142875</xdr:colOff>
      <xdr:row>2</xdr:row>
      <xdr:rowOff>95249</xdr:rowOff>
    </xdr:from>
    <xdr:to>
      <xdr:col>6</xdr:col>
      <xdr:colOff>447675</xdr:colOff>
      <xdr:row>2</xdr:row>
      <xdr:rowOff>409574</xdr:rowOff>
    </xdr:to>
    <xdr:pic>
      <xdr:nvPicPr>
        <xdr:cNvPr id="9" name="Picture 4" descr="E:\chap12\large\B075_004.jpg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 rot="2158712">
          <a:off x="4286250" y="990599"/>
          <a:ext cx="304800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504825</xdr:colOff>
      <xdr:row>2</xdr:row>
      <xdr:rowOff>190501</xdr:rowOff>
    </xdr:from>
    <xdr:to>
      <xdr:col>6</xdr:col>
      <xdr:colOff>762000</xdr:colOff>
      <xdr:row>2</xdr:row>
      <xdr:rowOff>385331</xdr:rowOff>
    </xdr:to>
    <xdr:pic>
      <xdr:nvPicPr>
        <xdr:cNvPr id="11" name="Picture 6" descr="E:\chap12\large\B076_006.jpg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4648200" y="1085851"/>
          <a:ext cx="257175" cy="1948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180975</xdr:colOff>
      <xdr:row>2</xdr:row>
      <xdr:rowOff>66675</xdr:rowOff>
    </xdr:from>
    <xdr:to>
      <xdr:col>3</xdr:col>
      <xdr:colOff>523875</xdr:colOff>
      <xdr:row>2</xdr:row>
      <xdr:rowOff>419100</xdr:rowOff>
    </xdr:to>
    <xdr:pic>
      <xdr:nvPicPr>
        <xdr:cNvPr id="12" name="Picture 11" descr="E:\chap12\large\B074_009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305050" y="1038225"/>
          <a:ext cx="34290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219075</xdr:colOff>
      <xdr:row>2</xdr:row>
      <xdr:rowOff>38100</xdr:rowOff>
    </xdr:from>
    <xdr:to>
      <xdr:col>8</xdr:col>
      <xdr:colOff>390525</xdr:colOff>
      <xdr:row>2</xdr:row>
      <xdr:rowOff>447675</xdr:rowOff>
    </xdr:to>
    <xdr:pic>
      <xdr:nvPicPr>
        <xdr:cNvPr id="14" name="Picture 12" descr="E:\chap12\large\B076_020.jpg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5895975" y="1009650"/>
          <a:ext cx="17145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65088</xdr:colOff>
      <xdr:row>13</xdr:row>
      <xdr:rowOff>166687</xdr:rowOff>
    </xdr:from>
    <xdr:to>
      <xdr:col>1</xdr:col>
      <xdr:colOff>322263</xdr:colOff>
      <xdr:row>13</xdr:row>
      <xdr:rowOff>423862</xdr:rowOff>
    </xdr:to>
    <xdr:pic>
      <xdr:nvPicPr>
        <xdr:cNvPr id="16" name="図 40"/>
        <xdr:cNvPicPr>
          <a:picLocks noChangeAspect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342901" y="5246687"/>
          <a:ext cx="2571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57151</xdr:colOff>
      <xdr:row>5</xdr:row>
      <xdr:rowOff>68262</xdr:rowOff>
    </xdr:from>
    <xdr:to>
      <xdr:col>1</xdr:col>
      <xdr:colOff>323851</xdr:colOff>
      <xdr:row>5</xdr:row>
      <xdr:rowOff>334962</xdr:rowOff>
    </xdr:to>
    <xdr:pic>
      <xdr:nvPicPr>
        <xdr:cNvPr id="31" name="図 6"/>
        <xdr:cNvPicPr>
          <a:picLocks noChangeAspect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334964" y="2243137"/>
          <a:ext cx="2667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65088</xdr:colOff>
      <xdr:row>7</xdr:row>
      <xdr:rowOff>142875</xdr:rowOff>
    </xdr:from>
    <xdr:to>
      <xdr:col>1</xdr:col>
      <xdr:colOff>322263</xdr:colOff>
      <xdr:row>7</xdr:row>
      <xdr:rowOff>400050</xdr:rowOff>
    </xdr:to>
    <xdr:pic>
      <xdr:nvPicPr>
        <xdr:cNvPr id="33" name="図 40"/>
        <xdr:cNvPicPr>
          <a:picLocks noChangeAspect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342901" y="3000375"/>
          <a:ext cx="2571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47625</xdr:colOff>
      <xdr:row>18</xdr:row>
      <xdr:rowOff>66675</xdr:rowOff>
    </xdr:from>
    <xdr:to>
      <xdr:col>1</xdr:col>
      <xdr:colOff>304800</xdr:colOff>
      <xdr:row>18</xdr:row>
      <xdr:rowOff>323850</xdr:rowOff>
    </xdr:to>
    <xdr:pic>
      <xdr:nvPicPr>
        <xdr:cNvPr id="36" name="図 35"/>
        <xdr:cNvPicPr>
          <a:picLocks noChangeAspect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304800" y="6600825"/>
          <a:ext cx="2571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63500</xdr:colOff>
      <xdr:row>31</xdr:row>
      <xdr:rowOff>84137</xdr:rowOff>
    </xdr:from>
    <xdr:to>
      <xdr:col>1</xdr:col>
      <xdr:colOff>320675</xdr:colOff>
      <xdr:row>31</xdr:row>
      <xdr:rowOff>341312</xdr:rowOff>
    </xdr:to>
    <xdr:pic>
      <xdr:nvPicPr>
        <xdr:cNvPr id="42" name="図 40"/>
        <xdr:cNvPicPr>
          <a:picLocks noChangeAspect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341313" y="10688637"/>
          <a:ext cx="2571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85725</xdr:colOff>
      <xdr:row>9</xdr:row>
      <xdr:rowOff>82549</xdr:rowOff>
    </xdr:from>
    <xdr:ext cx="219075" cy="228600"/>
    <xdr:pic>
      <xdr:nvPicPr>
        <xdr:cNvPr id="46" name="図 45"/>
        <xdr:cNvPicPr>
          <a:picLocks noChangeAspect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363538" y="3630612"/>
          <a:ext cx="2190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58738</xdr:colOff>
      <xdr:row>28</xdr:row>
      <xdr:rowOff>47625</xdr:rowOff>
    </xdr:from>
    <xdr:to>
      <xdr:col>1</xdr:col>
      <xdr:colOff>325438</xdr:colOff>
      <xdr:row>28</xdr:row>
      <xdr:rowOff>314325</xdr:rowOff>
    </xdr:to>
    <xdr:pic>
      <xdr:nvPicPr>
        <xdr:cNvPr id="35" name="図 6"/>
        <xdr:cNvPicPr>
          <a:picLocks noChangeAspect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336551" y="11437938"/>
          <a:ext cx="2667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85725</xdr:colOff>
      <xdr:row>4</xdr:row>
      <xdr:rowOff>52388</xdr:rowOff>
    </xdr:from>
    <xdr:to>
      <xdr:col>1</xdr:col>
      <xdr:colOff>285442</xdr:colOff>
      <xdr:row>4</xdr:row>
      <xdr:rowOff>290512</xdr:rowOff>
    </xdr:to>
    <xdr:pic>
      <xdr:nvPicPr>
        <xdr:cNvPr id="37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3538" y="1885951"/>
          <a:ext cx="199717" cy="2381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85725</xdr:colOff>
      <xdr:row>6</xdr:row>
      <xdr:rowOff>47625</xdr:rowOff>
    </xdr:from>
    <xdr:to>
      <xdr:col>1</xdr:col>
      <xdr:colOff>285442</xdr:colOff>
      <xdr:row>6</xdr:row>
      <xdr:rowOff>285749</xdr:rowOff>
    </xdr:to>
    <xdr:pic>
      <xdr:nvPicPr>
        <xdr:cNvPr id="38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1950" y="2628900"/>
          <a:ext cx="199717" cy="2381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85725</xdr:colOff>
      <xdr:row>10</xdr:row>
      <xdr:rowOff>47625</xdr:rowOff>
    </xdr:from>
    <xdr:to>
      <xdr:col>1</xdr:col>
      <xdr:colOff>285442</xdr:colOff>
      <xdr:row>10</xdr:row>
      <xdr:rowOff>285749</xdr:rowOff>
    </xdr:to>
    <xdr:pic>
      <xdr:nvPicPr>
        <xdr:cNvPr id="48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900" y="4343400"/>
          <a:ext cx="199717" cy="2381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85725</xdr:colOff>
      <xdr:row>12</xdr:row>
      <xdr:rowOff>47625</xdr:rowOff>
    </xdr:from>
    <xdr:to>
      <xdr:col>1</xdr:col>
      <xdr:colOff>285442</xdr:colOff>
      <xdr:row>12</xdr:row>
      <xdr:rowOff>285749</xdr:rowOff>
    </xdr:to>
    <xdr:pic>
      <xdr:nvPicPr>
        <xdr:cNvPr id="49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900" y="5010150"/>
          <a:ext cx="199717" cy="2381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85725</xdr:colOff>
      <xdr:row>14</xdr:row>
      <xdr:rowOff>38100</xdr:rowOff>
    </xdr:from>
    <xdr:to>
      <xdr:col>1</xdr:col>
      <xdr:colOff>285442</xdr:colOff>
      <xdr:row>14</xdr:row>
      <xdr:rowOff>276224</xdr:rowOff>
    </xdr:to>
    <xdr:pic>
      <xdr:nvPicPr>
        <xdr:cNvPr id="50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900" y="5667375"/>
          <a:ext cx="199717" cy="2381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76200</xdr:colOff>
      <xdr:row>19</xdr:row>
      <xdr:rowOff>47625</xdr:rowOff>
    </xdr:from>
    <xdr:to>
      <xdr:col>1</xdr:col>
      <xdr:colOff>275917</xdr:colOff>
      <xdr:row>19</xdr:row>
      <xdr:rowOff>285749</xdr:rowOff>
    </xdr:to>
    <xdr:pic>
      <xdr:nvPicPr>
        <xdr:cNvPr id="51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375" y="7010400"/>
          <a:ext cx="199717" cy="2381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104775</xdr:colOff>
      <xdr:row>16</xdr:row>
      <xdr:rowOff>57150</xdr:rowOff>
    </xdr:from>
    <xdr:to>
      <xdr:col>1</xdr:col>
      <xdr:colOff>304492</xdr:colOff>
      <xdr:row>16</xdr:row>
      <xdr:rowOff>295274</xdr:rowOff>
    </xdr:to>
    <xdr:pic>
      <xdr:nvPicPr>
        <xdr:cNvPr id="5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1000" y="6257925"/>
          <a:ext cx="199717" cy="2381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85725</xdr:colOff>
      <xdr:row>23</xdr:row>
      <xdr:rowOff>47625</xdr:rowOff>
    </xdr:from>
    <xdr:to>
      <xdr:col>1</xdr:col>
      <xdr:colOff>285442</xdr:colOff>
      <xdr:row>23</xdr:row>
      <xdr:rowOff>285749</xdr:rowOff>
    </xdr:to>
    <xdr:pic>
      <xdr:nvPicPr>
        <xdr:cNvPr id="53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900" y="8343900"/>
          <a:ext cx="199717" cy="2381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95250</xdr:colOff>
      <xdr:row>25</xdr:row>
      <xdr:rowOff>47625</xdr:rowOff>
    </xdr:from>
    <xdr:to>
      <xdr:col>1</xdr:col>
      <xdr:colOff>294967</xdr:colOff>
      <xdr:row>25</xdr:row>
      <xdr:rowOff>285749</xdr:rowOff>
    </xdr:to>
    <xdr:pic>
      <xdr:nvPicPr>
        <xdr:cNvPr id="54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2425" y="9010650"/>
          <a:ext cx="199717" cy="2381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85725</xdr:colOff>
      <xdr:row>29</xdr:row>
      <xdr:rowOff>44450</xdr:rowOff>
    </xdr:from>
    <xdr:to>
      <xdr:col>1</xdr:col>
      <xdr:colOff>285442</xdr:colOff>
      <xdr:row>29</xdr:row>
      <xdr:rowOff>282574</xdr:rowOff>
    </xdr:to>
    <xdr:pic>
      <xdr:nvPicPr>
        <xdr:cNvPr id="5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3538" y="9815513"/>
          <a:ext cx="199717" cy="2381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85725</xdr:colOff>
      <xdr:row>32</xdr:row>
      <xdr:rowOff>47625</xdr:rowOff>
    </xdr:from>
    <xdr:to>
      <xdr:col>1</xdr:col>
      <xdr:colOff>285442</xdr:colOff>
      <xdr:row>32</xdr:row>
      <xdr:rowOff>285749</xdr:rowOff>
    </xdr:to>
    <xdr:pic>
      <xdr:nvPicPr>
        <xdr:cNvPr id="56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1950" y="10782300"/>
          <a:ext cx="199717" cy="2381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87313</xdr:colOff>
      <xdr:row>36</xdr:row>
      <xdr:rowOff>69850</xdr:rowOff>
    </xdr:from>
    <xdr:to>
      <xdr:col>1</xdr:col>
      <xdr:colOff>287030</xdr:colOff>
      <xdr:row>36</xdr:row>
      <xdr:rowOff>307974</xdr:rowOff>
    </xdr:to>
    <xdr:pic>
      <xdr:nvPicPr>
        <xdr:cNvPr id="59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5126" y="12142788"/>
          <a:ext cx="199717" cy="2381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85725</xdr:colOff>
      <xdr:row>38</xdr:row>
      <xdr:rowOff>57150</xdr:rowOff>
    </xdr:from>
    <xdr:to>
      <xdr:col>1</xdr:col>
      <xdr:colOff>285442</xdr:colOff>
      <xdr:row>38</xdr:row>
      <xdr:rowOff>295274</xdr:rowOff>
    </xdr:to>
    <xdr:pic>
      <xdr:nvPicPr>
        <xdr:cNvPr id="60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900" y="12830175"/>
          <a:ext cx="199717" cy="2381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209550</xdr:colOff>
      <xdr:row>0</xdr:row>
      <xdr:rowOff>57150</xdr:rowOff>
    </xdr:from>
    <xdr:to>
      <xdr:col>2</xdr:col>
      <xdr:colOff>1453818</xdr:colOff>
      <xdr:row>1</xdr:row>
      <xdr:rowOff>57150</xdr:rowOff>
    </xdr:to>
    <xdr:pic>
      <xdr:nvPicPr>
        <xdr:cNvPr id="58" name="図 57" descr="C069_h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57150"/>
          <a:ext cx="1244268" cy="552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79375</xdr:colOff>
      <xdr:row>21</xdr:row>
      <xdr:rowOff>60325</xdr:rowOff>
    </xdr:from>
    <xdr:to>
      <xdr:col>1</xdr:col>
      <xdr:colOff>279092</xdr:colOff>
      <xdr:row>21</xdr:row>
      <xdr:rowOff>298449</xdr:rowOff>
    </xdr:to>
    <xdr:pic>
      <xdr:nvPicPr>
        <xdr:cNvPr id="61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7188" y="7616825"/>
          <a:ext cx="199717" cy="2381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261937</xdr:colOff>
      <xdr:row>41</xdr:row>
      <xdr:rowOff>28577</xdr:rowOff>
    </xdr:from>
    <xdr:to>
      <xdr:col>6</xdr:col>
      <xdr:colOff>128587</xdr:colOff>
      <xdr:row>42</xdr:row>
      <xdr:rowOff>104776</xdr:rowOff>
    </xdr:to>
    <xdr:pic>
      <xdr:nvPicPr>
        <xdr:cNvPr id="62" name="図 31" descr="C:\Users\teacher\Documents\渡部\給食だより素材\76-77P\76p\76p_06.gif"/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3595687" y="15927390"/>
          <a:ext cx="549275" cy="5127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95250</xdr:colOff>
      <xdr:row>40</xdr:row>
      <xdr:rowOff>66675</xdr:rowOff>
    </xdr:from>
    <xdr:ext cx="199717" cy="238124"/>
    <xdr:pic>
      <xdr:nvPicPr>
        <xdr:cNvPr id="70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2425" y="6143625"/>
          <a:ext cx="199717" cy="2381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63501</xdr:colOff>
      <xdr:row>3</xdr:row>
      <xdr:rowOff>57150</xdr:rowOff>
    </xdr:from>
    <xdr:ext cx="257175" cy="257175"/>
    <xdr:pic>
      <xdr:nvPicPr>
        <xdr:cNvPr id="74" name="図 40"/>
        <xdr:cNvPicPr>
          <a:picLocks noChangeAspect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341314" y="1549400"/>
          <a:ext cx="2571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85725</xdr:colOff>
      <xdr:row>8</xdr:row>
      <xdr:rowOff>57150</xdr:rowOff>
    </xdr:from>
    <xdr:to>
      <xdr:col>1</xdr:col>
      <xdr:colOff>285442</xdr:colOff>
      <xdr:row>8</xdr:row>
      <xdr:rowOff>295274</xdr:rowOff>
    </xdr:to>
    <xdr:pic>
      <xdr:nvPicPr>
        <xdr:cNvPr id="66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900" y="3686175"/>
          <a:ext cx="199717" cy="2381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95250</xdr:colOff>
      <xdr:row>34</xdr:row>
      <xdr:rowOff>47625</xdr:rowOff>
    </xdr:from>
    <xdr:to>
      <xdr:col>1</xdr:col>
      <xdr:colOff>294967</xdr:colOff>
      <xdr:row>34</xdr:row>
      <xdr:rowOff>285749</xdr:rowOff>
    </xdr:to>
    <xdr:pic>
      <xdr:nvPicPr>
        <xdr:cNvPr id="77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71475" y="11410950"/>
          <a:ext cx="199717" cy="2381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88901</xdr:colOff>
      <xdr:row>20</xdr:row>
      <xdr:rowOff>150812</xdr:rowOff>
    </xdr:from>
    <xdr:to>
      <xdr:col>1</xdr:col>
      <xdr:colOff>299213</xdr:colOff>
      <xdr:row>20</xdr:row>
      <xdr:rowOff>368299</xdr:rowOff>
    </xdr:to>
    <xdr:pic>
      <xdr:nvPicPr>
        <xdr:cNvPr id="81" name="図 12"/>
        <xdr:cNvPicPr>
          <a:picLocks noChangeAspect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366714" y="7961312"/>
          <a:ext cx="210312" cy="2174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63500</xdr:colOff>
      <xdr:row>35</xdr:row>
      <xdr:rowOff>88900</xdr:rowOff>
    </xdr:from>
    <xdr:to>
      <xdr:col>1</xdr:col>
      <xdr:colOff>320675</xdr:colOff>
      <xdr:row>36</xdr:row>
      <xdr:rowOff>4762</xdr:rowOff>
    </xdr:to>
    <xdr:pic>
      <xdr:nvPicPr>
        <xdr:cNvPr id="84" name="図 40"/>
        <xdr:cNvPicPr>
          <a:picLocks noChangeAspect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341313" y="13757275"/>
          <a:ext cx="2571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44</xdr:row>
      <xdr:rowOff>215898</xdr:rowOff>
    </xdr:from>
    <xdr:to>
      <xdr:col>12</xdr:col>
      <xdr:colOff>133350</xdr:colOff>
      <xdr:row>66</xdr:row>
      <xdr:rowOff>142875</xdr:rowOff>
    </xdr:to>
    <xdr:pic>
      <xdr:nvPicPr>
        <xdr:cNvPr id="76" name="図 75" descr="A073_f"/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773523"/>
          <a:ext cx="7412038" cy="48402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349249</xdr:colOff>
      <xdr:row>46</xdr:row>
      <xdr:rowOff>158749</xdr:rowOff>
    </xdr:from>
    <xdr:to>
      <xdr:col>4</xdr:col>
      <xdr:colOff>15873</xdr:colOff>
      <xdr:row>64</xdr:row>
      <xdr:rowOff>206375</xdr:rowOff>
    </xdr:to>
    <xdr:sp macro="" textlink="">
      <xdr:nvSpPr>
        <xdr:cNvPr id="10" name="テキスト ボックス 9"/>
        <xdr:cNvSpPr txBox="1"/>
      </xdr:nvSpPr>
      <xdr:spPr>
        <a:xfrm>
          <a:off x="627062" y="17160874"/>
          <a:ext cx="2190749" cy="404812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〈</a:t>
          </a:r>
          <a:r>
            <a:rPr kumimoji="1" lang="ja-JP" altLang="en-US" sz="1100"/>
            <a:t>材料　１人分</a:t>
          </a:r>
          <a:r>
            <a:rPr kumimoji="1" lang="en-US" altLang="ja-JP" sz="1100"/>
            <a:t>〉</a:t>
          </a:r>
          <a:endParaRPr kumimoji="1" lang="ja-JP" altLang="en-US" sz="1100"/>
        </a:p>
        <a:p>
          <a:r>
            <a:rPr kumimoji="1" lang="ja-JP" altLang="en-US" sz="1100"/>
            <a:t>ゆでうどん・・・・・・・・・１玉</a:t>
          </a:r>
          <a:endParaRPr kumimoji="1" lang="en-US" altLang="ja-JP" sz="1100"/>
        </a:p>
        <a:p>
          <a:r>
            <a:rPr kumimoji="1" lang="ja-JP" altLang="en-US" sz="1100"/>
            <a:t>とりもも肉・・・・・・・・・・</a:t>
          </a:r>
          <a:r>
            <a:rPr kumimoji="1" lang="en-US" altLang="ja-JP" sz="1100"/>
            <a:t>20g</a:t>
          </a:r>
          <a:endParaRPr kumimoji="1" lang="ja-JP" altLang="en-US" sz="1100"/>
        </a:p>
        <a:p>
          <a:r>
            <a:rPr kumimoji="1" lang="ja-JP" altLang="en-US" sz="1100"/>
            <a:t>油揚げ・・・・・・・・・・・・　</a:t>
          </a:r>
          <a:r>
            <a:rPr kumimoji="1" lang="en-US" altLang="ja-JP" sz="1100"/>
            <a:t>4g</a:t>
          </a:r>
          <a:endParaRPr kumimoji="1" lang="ja-JP" altLang="en-US" sz="1100"/>
        </a:p>
        <a:p>
          <a:r>
            <a:rPr kumimoji="1" lang="ja-JP" altLang="en-US" sz="1100"/>
            <a:t>かぼちゃ・・・・・・・・・・・</a:t>
          </a:r>
          <a:r>
            <a:rPr kumimoji="1" lang="en-US" altLang="ja-JP" sz="1100"/>
            <a:t>20g</a:t>
          </a:r>
          <a:endParaRPr kumimoji="1" lang="ja-JP" altLang="en-US" sz="1100"/>
        </a:p>
        <a:p>
          <a:r>
            <a:rPr kumimoji="1" lang="ja-JP" altLang="en-US" sz="1100"/>
            <a:t>にんじん・・・・・・・・・・・　</a:t>
          </a:r>
          <a:r>
            <a:rPr kumimoji="1" lang="en-US" altLang="ja-JP" sz="1100"/>
            <a:t>5g</a:t>
          </a:r>
          <a:endParaRPr kumimoji="1" lang="ja-JP" altLang="en-US" sz="1100"/>
        </a:p>
        <a:p>
          <a:r>
            <a:rPr kumimoji="1" lang="ja-JP" altLang="en-US" sz="1100"/>
            <a:t>大根・・・・・・・・・・・・・・</a:t>
          </a:r>
          <a:r>
            <a:rPr kumimoji="1" lang="en-US" altLang="ja-JP" sz="1100"/>
            <a:t>10g</a:t>
          </a:r>
          <a:endParaRPr kumimoji="1" lang="ja-JP" altLang="en-US" sz="1100"/>
        </a:p>
        <a:p>
          <a:r>
            <a:rPr kumimoji="1" lang="ja-JP" altLang="en-US" sz="1100"/>
            <a:t>里芋・・・・・・・・・・・</a:t>
          </a:r>
          <a:r>
            <a:rPr kumimoji="1" lang="ja-JP" altLang="en-US" sz="1100" baseline="0"/>
            <a:t>・・・</a:t>
          </a:r>
          <a:r>
            <a:rPr kumimoji="1" lang="en-US" altLang="ja-JP" sz="1100" baseline="0"/>
            <a:t>15</a:t>
          </a:r>
          <a:r>
            <a:rPr kumimoji="1" lang="en-US" altLang="ja-JP" sz="1100"/>
            <a:t>g</a:t>
          </a:r>
          <a:endParaRPr kumimoji="1" lang="ja-JP" altLang="en-US" sz="1100"/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こんにゃく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・・・・・・・・・・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10g</a:t>
          </a:r>
          <a:endParaRPr lang="ja-JP" altLang="ja-JP">
            <a:effectLst/>
          </a:endParaRPr>
        </a:p>
        <a:p>
          <a:r>
            <a:rPr kumimoji="1" lang="ja-JP" altLang="en-US" sz="1100"/>
            <a:t>干ししいたけ・・・・・・・</a:t>
          </a:r>
          <a:r>
            <a:rPr kumimoji="1" lang="en-US" altLang="ja-JP" sz="1100"/>
            <a:t>0.8g</a:t>
          </a:r>
          <a:endParaRPr kumimoji="1" lang="ja-JP" altLang="en-US" sz="1100"/>
        </a:p>
        <a:p>
          <a:r>
            <a:rPr kumimoji="1" lang="ja-JP" altLang="en-US" sz="1100"/>
            <a:t>青菜・・・・・・・・・・・・・・　</a:t>
          </a:r>
          <a:r>
            <a:rPr kumimoji="1" lang="en-US" altLang="ja-JP" sz="1100"/>
            <a:t>5g</a:t>
          </a:r>
          <a:endParaRPr kumimoji="1" lang="ja-JP" altLang="en-US" sz="1100"/>
        </a:p>
        <a:p>
          <a:r>
            <a:rPr kumimoji="1" lang="ja-JP" altLang="en-US" sz="1100"/>
            <a:t>ねぎ・・・・・・・・・・・・・・　</a:t>
          </a:r>
          <a:r>
            <a:rPr kumimoji="1" lang="en-US" altLang="ja-JP" sz="1100"/>
            <a:t>6g</a:t>
          </a:r>
          <a:endParaRPr kumimoji="1" lang="ja-JP" altLang="en-US" sz="1100"/>
        </a:p>
        <a:p>
          <a:r>
            <a:rPr kumimoji="1" lang="ja-JP" altLang="en-US" sz="1100"/>
            <a:t>鰹節・・・・・・・・・・・・・・　</a:t>
          </a:r>
          <a:r>
            <a:rPr kumimoji="1" lang="en-US" altLang="ja-JP" sz="1100"/>
            <a:t>2g</a:t>
          </a:r>
        </a:p>
        <a:p>
          <a:r>
            <a:rPr kumimoji="1" lang="ja-JP" altLang="en-US" sz="1100"/>
            <a:t>だし昆布・・・・・・・・・・　</a:t>
          </a:r>
          <a:r>
            <a:rPr kumimoji="1" lang="en-US" altLang="ja-JP" sz="1100"/>
            <a:t>1g</a:t>
          </a:r>
          <a:endParaRPr kumimoji="1" lang="ja-JP" altLang="en-US" sz="1100"/>
        </a:p>
        <a:p>
          <a:r>
            <a:rPr kumimoji="1" lang="ja-JP" altLang="en-US" sz="1100"/>
            <a:t>みそ・・・・・・・・・・・・・・　</a:t>
          </a:r>
          <a:r>
            <a:rPr kumimoji="1" lang="en-US" altLang="ja-JP" sz="1100"/>
            <a:t>8g</a:t>
          </a:r>
          <a:endParaRPr kumimoji="1" lang="ja-JP" altLang="en-US" sz="1100"/>
        </a:p>
        <a:p>
          <a:r>
            <a:rPr kumimoji="1" lang="ja-JP" altLang="en-US" sz="1100"/>
            <a:t>塩・・・・・・・・・・・・・・・・</a:t>
          </a:r>
          <a:r>
            <a:rPr kumimoji="1" lang="en-US" altLang="ja-JP" sz="1100"/>
            <a:t>0.1g</a:t>
          </a:r>
          <a:endParaRPr kumimoji="1" lang="ja-JP" altLang="en-US" sz="1100"/>
        </a:p>
        <a:p>
          <a:r>
            <a:rPr kumimoji="1" lang="ja-JP" altLang="en-US" sz="1100"/>
            <a:t>酒・・・・・・・・・・・・・・・・</a:t>
          </a:r>
          <a:r>
            <a:rPr kumimoji="1" lang="en-US" altLang="ja-JP" sz="1100"/>
            <a:t>2.5g</a:t>
          </a:r>
          <a:endParaRPr kumimoji="1" lang="ja-JP" altLang="en-US" sz="1100"/>
        </a:p>
        <a:p>
          <a:r>
            <a:rPr kumimoji="1" lang="ja-JP" altLang="en-US" sz="1100"/>
            <a:t>みりん・・・・・・・・・・・・・</a:t>
          </a:r>
          <a:r>
            <a:rPr kumimoji="1" lang="en-US" altLang="ja-JP" sz="1100"/>
            <a:t>2.5g</a:t>
          </a:r>
        </a:p>
        <a:p>
          <a:endParaRPr kumimoji="1" lang="en-US" altLang="ja-JP" sz="1100"/>
        </a:p>
        <a:p>
          <a:endParaRPr kumimoji="1" lang="ja-JP" altLang="en-US" sz="1100"/>
        </a:p>
        <a:p>
          <a:endParaRPr kumimoji="1" lang="en-US" altLang="ja-JP" sz="1100"/>
        </a:p>
        <a:p>
          <a:endParaRPr kumimoji="1" lang="ja-JP" altLang="en-US" sz="1100"/>
        </a:p>
      </xdr:txBody>
    </xdr:sp>
    <xdr:clientData/>
  </xdr:twoCellAnchor>
  <xdr:twoCellAnchor>
    <xdr:from>
      <xdr:col>4</xdr:col>
      <xdr:colOff>82546</xdr:colOff>
      <xdr:row>47</xdr:row>
      <xdr:rowOff>206374</xdr:rowOff>
    </xdr:from>
    <xdr:to>
      <xdr:col>10</xdr:col>
      <xdr:colOff>238123</xdr:colOff>
      <xdr:row>65</xdr:row>
      <xdr:rowOff>15874</xdr:rowOff>
    </xdr:to>
    <xdr:sp macro="" textlink="">
      <xdr:nvSpPr>
        <xdr:cNvPr id="13" name="テキスト ボックス 12"/>
        <xdr:cNvSpPr txBox="1"/>
      </xdr:nvSpPr>
      <xdr:spPr>
        <a:xfrm>
          <a:off x="2884484" y="17430749"/>
          <a:ext cx="3965577" cy="383381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〈</a:t>
          </a:r>
          <a:r>
            <a:rPr kumimoji="1" lang="ja-JP" altLang="en-US" sz="1100"/>
            <a:t>作り方</a:t>
          </a:r>
          <a:r>
            <a:rPr kumimoji="1" lang="en-US" altLang="ja-JP" sz="1100"/>
            <a:t>〉</a:t>
          </a:r>
          <a:endParaRPr kumimoji="1" lang="ja-JP" altLang="en-US" sz="1100"/>
        </a:p>
        <a:p>
          <a:r>
            <a:rPr kumimoji="1" lang="ja-JP" altLang="en-US" sz="1100"/>
            <a:t>１　とり肉は一口大に切る。</a:t>
          </a:r>
        </a:p>
        <a:p>
          <a:r>
            <a:rPr kumimoji="1" lang="ja-JP" altLang="en-US" sz="1100"/>
            <a:t>　　油揚げは１㎝幅に切る。</a:t>
          </a:r>
        </a:p>
        <a:p>
          <a:r>
            <a:rPr kumimoji="1" lang="ja-JP" altLang="en-US" sz="1100"/>
            <a:t>　　かぼちゃは２㎝角に切る。</a:t>
          </a:r>
        </a:p>
        <a:p>
          <a:r>
            <a:rPr kumimoji="1" lang="ja-JP" altLang="en-US" sz="1100"/>
            <a:t>　　にんじん・大根は５㎜幅のいちょう切りにする。</a:t>
          </a:r>
        </a:p>
        <a:p>
          <a:r>
            <a:rPr kumimoji="1" lang="ja-JP" altLang="en-US" sz="1100"/>
            <a:t>　　里芋は乱切りにする。</a:t>
          </a:r>
        </a:p>
        <a:p>
          <a:r>
            <a:rPr kumimoji="1" lang="ja-JP" altLang="en-US" sz="1100"/>
            <a:t>　　こんにゃくは短冊切りにする。</a:t>
          </a:r>
        </a:p>
        <a:p>
          <a:r>
            <a:rPr kumimoji="1" lang="ja-JP" altLang="en-US" sz="1100"/>
            <a:t>　　しいたけは水でもどしておく。</a:t>
          </a:r>
        </a:p>
        <a:p>
          <a:r>
            <a:rPr kumimoji="1" lang="ja-JP" altLang="en-US" sz="1100"/>
            <a:t>　　青菜はゆでて２㎝幅に切る。</a:t>
          </a:r>
        </a:p>
        <a:p>
          <a:r>
            <a:rPr kumimoji="1" lang="ja-JP" altLang="en-US" sz="1100"/>
            <a:t>　　ねぎは小口に切る。</a:t>
          </a:r>
        </a:p>
        <a:p>
          <a:r>
            <a:rPr kumimoji="1" lang="ja-JP" altLang="en-US" sz="1100"/>
            <a:t>２　かつお節と昆布でだしをとる。</a:t>
          </a:r>
        </a:p>
        <a:p>
          <a:r>
            <a:rPr kumimoji="1" lang="ja-JP" altLang="en-US" sz="1100"/>
            <a:t>３　だし汁ににんじん、大根、鶏肉を入れ、煮る。</a:t>
          </a:r>
        </a:p>
        <a:p>
          <a:r>
            <a:rPr kumimoji="1" lang="ja-JP" altLang="en-US" sz="1100"/>
            <a:t>４　さといも、こんにゃく、かぼちゃ、しいたけを入れ、煮る。</a:t>
          </a:r>
        </a:p>
        <a:p>
          <a:r>
            <a:rPr kumimoji="1" lang="ja-JP" altLang="en-US" sz="1100"/>
            <a:t>５　材料が煮えたら、うどん、調味料、青菜、ねぎを加えて</a:t>
          </a:r>
        </a:p>
        <a:p>
          <a:r>
            <a:rPr kumimoji="1" lang="ja-JP" altLang="en-US" sz="1100"/>
            <a:t>　　味を調える。</a:t>
          </a:r>
        </a:p>
        <a:p>
          <a:endParaRPr kumimoji="1" lang="ja-JP" altLang="en-US" sz="1100"/>
        </a:p>
        <a:p>
          <a:r>
            <a:rPr kumimoji="1" lang="en-US" altLang="ja-JP" sz="800"/>
            <a:t>※</a:t>
          </a:r>
          <a:r>
            <a:rPr kumimoji="1" lang="ja-JP" altLang="en-US" sz="800"/>
            <a:t>「ほうとう」とは山梨県を中心とした地域でつくられる郷土料理です。山梨県内では、ほうとうにかぼちゃを入れることが多く、冬至のかぼちゃの時にもほうとうで食べるそうです。</a:t>
          </a:r>
        </a:p>
        <a:p>
          <a:endParaRPr kumimoji="1" lang="ja-JP" altLang="en-US" sz="1100"/>
        </a:p>
      </xdr:txBody>
    </xdr:sp>
    <xdr:clientData/>
  </xdr:twoCellAnchor>
  <xdr:twoCellAnchor>
    <xdr:from>
      <xdr:col>4</xdr:col>
      <xdr:colOff>82549</xdr:colOff>
      <xdr:row>46</xdr:row>
      <xdr:rowOff>158750</xdr:rowOff>
    </xdr:from>
    <xdr:to>
      <xdr:col>8</xdr:col>
      <xdr:colOff>174626</xdr:colOff>
      <xdr:row>48</xdr:row>
      <xdr:rowOff>15875</xdr:rowOff>
    </xdr:to>
    <xdr:sp macro="" textlink="">
      <xdr:nvSpPr>
        <xdr:cNvPr id="15" name="テキスト ボックス 14"/>
        <xdr:cNvSpPr txBox="1"/>
      </xdr:nvSpPr>
      <xdr:spPr>
        <a:xfrm>
          <a:off x="2884487" y="17160875"/>
          <a:ext cx="2989264" cy="32543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b="1">
              <a:latin typeface="AR P丸ゴシック体M" panose="020B0600010101010101" pitchFamily="50" charset="-128"/>
              <a:ea typeface="AR P丸ゴシック体M" panose="020B0600010101010101" pitchFamily="50" charset="-128"/>
            </a:rPr>
            <a:t>〈</a:t>
          </a:r>
          <a:r>
            <a:rPr kumimoji="1" lang="ja-JP" altLang="en-US" sz="1400" b="1">
              <a:latin typeface="AR P丸ゴシック体M" panose="020B0600010101010101" pitchFamily="50" charset="-128"/>
              <a:ea typeface="AR P丸ゴシック体M" panose="020B0600010101010101" pitchFamily="50" charset="-128"/>
            </a:rPr>
            <a:t>献立紹介</a:t>
          </a:r>
          <a:r>
            <a:rPr kumimoji="1" lang="en-US" altLang="ja-JP" sz="1400" b="1">
              <a:latin typeface="AR P丸ゴシック体M" panose="020B0600010101010101" pitchFamily="50" charset="-128"/>
              <a:ea typeface="AR P丸ゴシック体M" panose="020B0600010101010101" pitchFamily="50" charset="-128"/>
            </a:rPr>
            <a:t>〉</a:t>
          </a:r>
          <a:r>
            <a:rPr kumimoji="1" lang="ja-JP" altLang="en-US" sz="1400" b="1">
              <a:latin typeface="AR P丸ゴシック体M" panose="020B0600010101010101" pitchFamily="50" charset="-128"/>
              <a:ea typeface="AR P丸ゴシック体M" panose="020B0600010101010101" pitchFamily="50" charset="-128"/>
            </a:rPr>
            <a:t>　ほうとううどん</a:t>
          </a:r>
        </a:p>
        <a:p>
          <a:endParaRPr kumimoji="1" lang="ja-JP" altLang="en-US" sz="1400" b="1">
            <a:latin typeface="AR P丸ゴシック体M" panose="020B0600010101010101" pitchFamily="50" charset="-128"/>
            <a:ea typeface="AR P丸ゴシック体M" panose="020B0600010101010101" pitchFamily="50" charset="-128"/>
          </a:endParaRPr>
        </a:p>
        <a:p>
          <a:endParaRPr kumimoji="1" lang="ja-JP" altLang="en-US" sz="1400" b="1">
            <a:latin typeface="AR P丸ゴシック体M" panose="020B0600010101010101" pitchFamily="50" charset="-128"/>
            <a:ea typeface="AR P丸ゴシック体M" panose="020B0600010101010101" pitchFamily="50" charset="-128"/>
          </a:endParaRPr>
        </a:p>
      </xdr:txBody>
    </xdr:sp>
    <xdr:clientData/>
  </xdr:twoCellAnchor>
  <xdr:twoCellAnchor editAs="oneCell">
    <xdr:from>
      <xdr:col>1</xdr:col>
      <xdr:colOff>66676</xdr:colOff>
      <xdr:row>15</xdr:row>
      <xdr:rowOff>92075</xdr:rowOff>
    </xdr:from>
    <xdr:to>
      <xdr:col>1</xdr:col>
      <xdr:colOff>333376</xdr:colOff>
      <xdr:row>15</xdr:row>
      <xdr:rowOff>358775</xdr:rowOff>
    </xdr:to>
    <xdr:pic>
      <xdr:nvPicPr>
        <xdr:cNvPr id="89" name="図 6"/>
        <xdr:cNvPicPr>
          <a:picLocks noChangeAspect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344489" y="6108700"/>
          <a:ext cx="2667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63501</xdr:colOff>
      <xdr:row>37</xdr:row>
      <xdr:rowOff>76201</xdr:rowOff>
    </xdr:from>
    <xdr:to>
      <xdr:col>1</xdr:col>
      <xdr:colOff>320676</xdr:colOff>
      <xdr:row>37</xdr:row>
      <xdr:rowOff>333376</xdr:rowOff>
    </xdr:to>
    <xdr:pic>
      <xdr:nvPicPr>
        <xdr:cNvPr id="64" name="図 40"/>
        <xdr:cNvPicPr>
          <a:picLocks noChangeAspect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341314" y="14427201"/>
          <a:ext cx="2571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57151</xdr:colOff>
      <xdr:row>11</xdr:row>
      <xdr:rowOff>79375</xdr:rowOff>
    </xdr:from>
    <xdr:to>
      <xdr:col>1</xdr:col>
      <xdr:colOff>333376</xdr:colOff>
      <xdr:row>11</xdr:row>
      <xdr:rowOff>336550</xdr:rowOff>
    </xdr:to>
    <xdr:pic>
      <xdr:nvPicPr>
        <xdr:cNvPr id="65" name="図 57"/>
        <xdr:cNvPicPr>
          <a:picLocks noChangeAspect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334964" y="4310063"/>
          <a:ext cx="27622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63499</xdr:colOff>
      <xdr:row>24</xdr:row>
      <xdr:rowOff>103187</xdr:rowOff>
    </xdr:from>
    <xdr:ext cx="257175" cy="257175"/>
    <xdr:pic>
      <xdr:nvPicPr>
        <xdr:cNvPr id="73" name="図 40"/>
        <xdr:cNvPicPr>
          <a:picLocks noChangeAspect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341312" y="8723312"/>
          <a:ext cx="2571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>
    <xdr:from>
      <xdr:col>1</xdr:col>
      <xdr:colOff>71437</xdr:colOff>
      <xdr:row>33</xdr:row>
      <xdr:rowOff>87312</xdr:rowOff>
    </xdr:from>
    <xdr:to>
      <xdr:col>1</xdr:col>
      <xdr:colOff>309562</xdr:colOff>
      <xdr:row>33</xdr:row>
      <xdr:rowOff>325437</xdr:rowOff>
    </xdr:to>
    <xdr:pic>
      <xdr:nvPicPr>
        <xdr:cNvPr id="75" name="図 1"/>
        <xdr:cNvPicPr>
          <a:picLocks noChangeAspect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349250" y="11422062"/>
          <a:ext cx="2381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39686</xdr:colOff>
      <xdr:row>39</xdr:row>
      <xdr:rowOff>71438</xdr:rowOff>
    </xdr:from>
    <xdr:to>
      <xdr:col>1</xdr:col>
      <xdr:colOff>325436</xdr:colOff>
      <xdr:row>40</xdr:row>
      <xdr:rowOff>4763</xdr:rowOff>
    </xdr:to>
    <xdr:pic>
      <xdr:nvPicPr>
        <xdr:cNvPr id="79" name="図 38"/>
        <xdr:cNvPicPr>
          <a:picLocks noChangeAspect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317499" y="15105063"/>
          <a:ext cx="2857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4"/>
  <sheetViews>
    <sheetView tabSelected="1" topLeftCell="A13" zoomScale="120" zoomScaleNormal="120" zoomScaleSheetLayoutView="100" workbookViewId="0">
      <selection activeCell="E77" sqref="E77"/>
    </sheetView>
  </sheetViews>
  <sheetFormatPr defaultRowHeight="13.5"/>
  <cols>
    <col min="1" max="1" width="3.625" customWidth="1"/>
    <col min="2" max="2" width="4.875" customWidth="1"/>
    <col min="3" max="3" width="19.625" customWidth="1"/>
    <col min="4" max="4" width="8.625" customWidth="1"/>
    <col min="5" max="5" width="7" customWidth="1"/>
    <col min="6" max="6" width="9" customWidth="1"/>
    <col min="7" max="7" width="12.25" customWidth="1"/>
    <col min="8" max="8" width="9.75" customWidth="1"/>
    <col min="9" max="9" width="7.625" customWidth="1"/>
    <col min="10" max="13" width="4.375" customWidth="1"/>
    <col min="14" max="14" width="4.75" customWidth="1"/>
    <col min="15" max="15" width="5.25" customWidth="1"/>
    <col min="16" max="16" width="4" customWidth="1"/>
  </cols>
  <sheetData>
    <row r="1" spans="1:19" ht="43.5" customHeight="1">
      <c r="A1" s="190" t="s">
        <v>31</v>
      </c>
      <c r="B1" s="190"/>
      <c r="C1" s="72"/>
      <c r="D1" s="195" t="s">
        <v>3</v>
      </c>
      <c r="E1" s="129"/>
      <c r="F1" s="128" t="s">
        <v>4</v>
      </c>
      <c r="G1" s="129"/>
      <c r="H1" s="128" t="s">
        <v>5</v>
      </c>
      <c r="I1" s="129"/>
      <c r="J1" s="150" t="s">
        <v>23</v>
      </c>
      <c r="K1" s="151"/>
      <c r="L1" s="152"/>
      <c r="M1" s="153"/>
      <c r="N1" s="28"/>
      <c r="O1" s="1" t="s">
        <v>6</v>
      </c>
      <c r="P1" s="2">
        <v>29</v>
      </c>
      <c r="Q1">
        <f>(P2&lt;4)*1+1988+P1</f>
        <v>2018</v>
      </c>
    </row>
    <row r="2" spans="1:19" ht="33" customHeight="1" thickBot="1">
      <c r="A2" s="169" t="s">
        <v>21</v>
      </c>
      <c r="B2" s="170"/>
      <c r="C2" s="60" t="s">
        <v>24</v>
      </c>
      <c r="D2" s="38" t="s">
        <v>27</v>
      </c>
      <c r="E2" s="78" t="s">
        <v>28</v>
      </c>
      <c r="F2" s="77" t="s">
        <v>15</v>
      </c>
      <c r="G2" s="43" t="s">
        <v>26</v>
      </c>
      <c r="H2" s="44" t="s">
        <v>29</v>
      </c>
      <c r="I2" s="41" t="s">
        <v>19</v>
      </c>
      <c r="J2" s="67" t="s">
        <v>10</v>
      </c>
      <c r="K2" s="64" t="s">
        <v>7</v>
      </c>
      <c r="L2" s="59" t="s">
        <v>1</v>
      </c>
      <c r="M2" s="11" t="s">
        <v>0</v>
      </c>
      <c r="O2" s="3" t="s">
        <v>8</v>
      </c>
      <c r="P2" s="2">
        <v>1</v>
      </c>
    </row>
    <row r="3" spans="1:19" ht="40.5" customHeight="1" thickBot="1">
      <c r="A3" s="6" t="s">
        <v>9</v>
      </c>
      <c r="B3" s="63" t="s">
        <v>20</v>
      </c>
      <c r="C3" s="7" t="s">
        <v>11</v>
      </c>
      <c r="D3" s="39"/>
      <c r="E3" s="40"/>
      <c r="F3" s="37"/>
      <c r="G3" s="45"/>
      <c r="H3" s="46"/>
      <c r="I3" s="42"/>
      <c r="J3" s="4" t="s">
        <v>22</v>
      </c>
      <c r="K3" s="65" t="s">
        <v>16</v>
      </c>
      <c r="L3" s="66" t="s">
        <v>17</v>
      </c>
      <c r="M3" s="9" t="s">
        <v>18</v>
      </c>
      <c r="N3" s="13"/>
    </row>
    <row r="4" spans="1:19" ht="30" customHeight="1">
      <c r="A4" s="70">
        <v>9</v>
      </c>
      <c r="B4" s="53"/>
      <c r="C4" s="132" t="s">
        <v>33</v>
      </c>
      <c r="D4" s="134" t="s">
        <v>37</v>
      </c>
      <c r="E4" s="136" t="s">
        <v>38</v>
      </c>
      <c r="F4" s="138" t="s">
        <v>39</v>
      </c>
      <c r="G4" s="140" t="s">
        <v>40</v>
      </c>
      <c r="H4" s="142" t="s">
        <v>145</v>
      </c>
      <c r="I4" s="140" t="s">
        <v>41</v>
      </c>
      <c r="J4" s="93" t="s">
        <v>150</v>
      </c>
      <c r="K4" s="157" t="s">
        <v>151</v>
      </c>
      <c r="L4" s="160" t="s">
        <v>152</v>
      </c>
      <c r="M4" s="154" t="s">
        <v>153</v>
      </c>
    </row>
    <row r="5" spans="1:19" ht="30" customHeight="1">
      <c r="A5" s="68">
        <f>DATE($Q$1,$P$2,A4)</f>
        <v>43109</v>
      </c>
      <c r="B5" s="23"/>
      <c r="C5" s="133"/>
      <c r="D5" s="135"/>
      <c r="E5" s="137"/>
      <c r="F5" s="139"/>
      <c r="G5" s="141"/>
      <c r="H5" s="143"/>
      <c r="I5" s="141"/>
      <c r="J5" s="94"/>
      <c r="K5" s="147"/>
      <c r="L5" s="161"/>
      <c r="M5" s="155"/>
    </row>
    <row r="6" spans="1:19" ht="30" customHeight="1">
      <c r="A6" s="70">
        <v>10</v>
      </c>
      <c r="B6" s="48"/>
      <c r="C6" s="107" t="s">
        <v>131</v>
      </c>
      <c r="D6" s="130" t="s">
        <v>42</v>
      </c>
      <c r="E6" s="148" t="s">
        <v>43</v>
      </c>
      <c r="F6" s="117" t="s">
        <v>44</v>
      </c>
      <c r="G6" s="115" t="s">
        <v>45</v>
      </c>
      <c r="H6" s="117" t="s">
        <v>46</v>
      </c>
      <c r="I6" s="118" t="s">
        <v>47</v>
      </c>
      <c r="J6" s="93" t="s">
        <v>154</v>
      </c>
      <c r="K6" s="165" t="s">
        <v>155</v>
      </c>
      <c r="L6" s="167" t="s">
        <v>156</v>
      </c>
      <c r="M6" s="154" t="s">
        <v>157</v>
      </c>
      <c r="O6" s="25"/>
      <c r="S6" s="24"/>
    </row>
    <row r="7" spans="1:19" ht="30" customHeight="1">
      <c r="A7" s="68">
        <f>DATE($Q$1,$P$2,A6)</f>
        <v>43110</v>
      </c>
      <c r="B7" s="49"/>
      <c r="C7" s="149"/>
      <c r="D7" s="131"/>
      <c r="E7" s="116"/>
      <c r="F7" s="92"/>
      <c r="G7" s="116"/>
      <c r="H7" s="92"/>
      <c r="I7" s="119"/>
      <c r="J7" s="94"/>
      <c r="K7" s="166"/>
      <c r="L7" s="168"/>
      <c r="M7" s="155"/>
      <c r="N7" s="28"/>
      <c r="O7" s="25"/>
      <c r="P7" s="25"/>
    </row>
    <row r="8" spans="1:19" ht="33.75" customHeight="1">
      <c r="A8" s="70">
        <v>11</v>
      </c>
      <c r="B8" s="50"/>
      <c r="C8" s="97" t="s">
        <v>138</v>
      </c>
      <c r="D8" s="99" t="s">
        <v>48</v>
      </c>
      <c r="E8" s="121" t="s">
        <v>49</v>
      </c>
      <c r="F8" s="91" t="s">
        <v>50</v>
      </c>
      <c r="G8" s="124" t="s">
        <v>51</v>
      </c>
      <c r="H8" s="158" t="s">
        <v>52</v>
      </c>
      <c r="I8" s="124" t="s">
        <v>53</v>
      </c>
      <c r="J8" s="108" t="s">
        <v>158</v>
      </c>
      <c r="K8" s="109" t="s">
        <v>159</v>
      </c>
      <c r="L8" s="83" t="s">
        <v>160</v>
      </c>
      <c r="M8" s="111" t="s">
        <v>161</v>
      </c>
      <c r="N8" s="29"/>
      <c r="O8" s="25"/>
      <c r="P8" s="25"/>
    </row>
    <row r="9" spans="1:19" ht="33.75" customHeight="1">
      <c r="A9" s="68">
        <f>DATE($Q$1,$P$2,A8)</f>
        <v>43111</v>
      </c>
      <c r="B9" s="16"/>
      <c r="C9" s="98"/>
      <c r="D9" s="100"/>
      <c r="E9" s="116"/>
      <c r="F9" s="92"/>
      <c r="G9" s="116"/>
      <c r="H9" s="159"/>
      <c r="I9" s="164"/>
      <c r="J9" s="94"/>
      <c r="K9" s="88"/>
      <c r="L9" s="84"/>
      <c r="M9" s="86"/>
      <c r="N9" s="28"/>
      <c r="O9" s="28"/>
      <c r="P9" s="28"/>
      <c r="Q9" s="15"/>
    </row>
    <row r="10" spans="1:19" ht="30" customHeight="1">
      <c r="A10" s="70">
        <v>12</v>
      </c>
      <c r="B10" s="51"/>
      <c r="C10" s="106" t="s">
        <v>132</v>
      </c>
      <c r="D10" s="99" t="s">
        <v>54</v>
      </c>
      <c r="E10" s="121" t="s">
        <v>55</v>
      </c>
      <c r="F10" s="91" t="s">
        <v>56</v>
      </c>
      <c r="G10" s="124" t="s">
        <v>57</v>
      </c>
      <c r="H10" s="91" t="s">
        <v>58</v>
      </c>
      <c r="I10" s="156" t="s">
        <v>59</v>
      </c>
      <c r="J10" s="108" t="s">
        <v>162</v>
      </c>
      <c r="K10" s="146" t="s">
        <v>163</v>
      </c>
      <c r="L10" s="172" t="s">
        <v>164</v>
      </c>
      <c r="M10" s="171" t="s">
        <v>165</v>
      </c>
      <c r="N10" s="29"/>
      <c r="O10" s="29"/>
      <c r="P10" s="29"/>
      <c r="Q10" s="15"/>
    </row>
    <row r="11" spans="1:19" ht="30" customHeight="1">
      <c r="A11" s="68">
        <f>DATE($Q$1,$P$2,A10)</f>
        <v>43112</v>
      </c>
      <c r="B11" s="52"/>
      <c r="C11" s="98"/>
      <c r="D11" s="100"/>
      <c r="E11" s="116"/>
      <c r="F11" s="92"/>
      <c r="G11" s="116"/>
      <c r="H11" s="92"/>
      <c r="I11" s="119"/>
      <c r="J11" s="94"/>
      <c r="K11" s="147"/>
      <c r="L11" s="161"/>
      <c r="M11" s="155"/>
      <c r="N11" s="28"/>
      <c r="O11" s="28"/>
      <c r="P11" s="28"/>
      <c r="Q11" s="15"/>
    </row>
    <row r="12" spans="1:19" ht="30" customHeight="1">
      <c r="A12" s="70">
        <v>15</v>
      </c>
      <c r="B12" s="48"/>
      <c r="C12" s="107" t="s">
        <v>146</v>
      </c>
      <c r="D12" s="173" t="s">
        <v>60</v>
      </c>
      <c r="E12" s="115" t="s">
        <v>61</v>
      </c>
      <c r="F12" s="117" t="s">
        <v>62</v>
      </c>
      <c r="G12" s="115" t="s">
        <v>63</v>
      </c>
      <c r="H12" s="117" t="s">
        <v>64</v>
      </c>
      <c r="I12" s="115" t="s">
        <v>65</v>
      </c>
      <c r="J12" s="93" t="s">
        <v>166</v>
      </c>
      <c r="K12" s="162" t="s">
        <v>167</v>
      </c>
      <c r="L12" s="89" t="s">
        <v>168</v>
      </c>
      <c r="M12" s="85" t="s">
        <v>169</v>
      </c>
      <c r="N12" s="29"/>
      <c r="O12" s="29"/>
      <c r="P12" s="29"/>
      <c r="Q12" s="15"/>
    </row>
    <row r="13" spans="1:19" ht="30" customHeight="1">
      <c r="A13" s="68">
        <f>DATE($Q$1,$P$2,A12)</f>
        <v>43115</v>
      </c>
      <c r="B13" s="49"/>
      <c r="C13" s="98"/>
      <c r="D13" s="174"/>
      <c r="E13" s="116"/>
      <c r="F13" s="92"/>
      <c r="G13" s="116"/>
      <c r="H13" s="92"/>
      <c r="I13" s="164"/>
      <c r="J13" s="94"/>
      <c r="K13" s="163"/>
      <c r="L13" s="90"/>
      <c r="M13" s="86"/>
      <c r="O13" s="28"/>
      <c r="Q13" s="15"/>
    </row>
    <row r="14" spans="1:19" ht="36.75" customHeight="1">
      <c r="A14" s="70">
        <v>16</v>
      </c>
      <c r="B14" s="51"/>
      <c r="C14" s="107" t="s">
        <v>133</v>
      </c>
      <c r="D14" s="130" t="s">
        <v>66</v>
      </c>
      <c r="E14" s="148" t="s">
        <v>67</v>
      </c>
      <c r="F14" s="117" t="s">
        <v>68</v>
      </c>
      <c r="G14" s="115" t="s">
        <v>69</v>
      </c>
      <c r="H14" s="117" t="s">
        <v>70</v>
      </c>
      <c r="I14" s="115" t="s">
        <v>71</v>
      </c>
      <c r="J14" s="93" t="s">
        <v>170</v>
      </c>
      <c r="K14" s="87" t="s">
        <v>171</v>
      </c>
      <c r="L14" s="89" t="s">
        <v>172</v>
      </c>
      <c r="M14" s="85" t="s">
        <v>173</v>
      </c>
      <c r="O14" s="29"/>
      <c r="Q14" s="15"/>
    </row>
    <row r="15" spans="1:19" ht="36.75" customHeight="1">
      <c r="A15" s="68">
        <f>DATE($Q$1,$P$2,A14)</f>
        <v>43116</v>
      </c>
      <c r="B15" s="52"/>
      <c r="C15" s="98"/>
      <c r="D15" s="100"/>
      <c r="E15" s="116"/>
      <c r="F15" s="92"/>
      <c r="G15" s="116"/>
      <c r="H15" s="92"/>
      <c r="I15" s="164"/>
      <c r="J15" s="94"/>
      <c r="K15" s="88"/>
      <c r="L15" s="90"/>
      <c r="M15" s="86"/>
      <c r="O15" s="28"/>
      <c r="Q15" s="15"/>
    </row>
    <row r="16" spans="1:19" ht="31.5" customHeight="1">
      <c r="A16" s="70">
        <v>17</v>
      </c>
      <c r="B16" s="53"/>
      <c r="C16" s="196" t="s">
        <v>34</v>
      </c>
      <c r="D16" s="144" t="s">
        <v>72</v>
      </c>
      <c r="E16" s="121" t="s">
        <v>73</v>
      </c>
      <c r="F16" s="91" t="s">
        <v>74</v>
      </c>
      <c r="G16" s="124" t="s">
        <v>75</v>
      </c>
      <c r="H16" s="91" t="s">
        <v>76</v>
      </c>
      <c r="I16" s="124" t="s">
        <v>128</v>
      </c>
      <c r="J16" s="93" t="s">
        <v>217</v>
      </c>
      <c r="K16" s="87" t="s">
        <v>174</v>
      </c>
      <c r="L16" s="89" t="s">
        <v>175</v>
      </c>
      <c r="M16" s="85" t="s">
        <v>176</v>
      </c>
      <c r="O16" s="29"/>
      <c r="Q16" s="15"/>
    </row>
    <row r="17" spans="1:24" ht="31.5" customHeight="1">
      <c r="A17" s="68">
        <f>DATE($Q$1,$P$2,A16)</f>
        <v>43117</v>
      </c>
      <c r="B17" s="23"/>
      <c r="C17" s="159"/>
      <c r="D17" s="145"/>
      <c r="E17" s="116"/>
      <c r="F17" s="92"/>
      <c r="G17" s="116"/>
      <c r="H17" s="92"/>
      <c r="I17" s="164"/>
      <c r="J17" s="94"/>
      <c r="K17" s="88"/>
      <c r="L17" s="90"/>
      <c r="M17" s="86"/>
      <c r="O17" s="28"/>
      <c r="P17" s="25"/>
      <c r="Q17" s="15"/>
    </row>
    <row r="18" spans="1:24" ht="24" customHeight="1">
      <c r="A18" s="176" t="s">
        <v>2</v>
      </c>
      <c r="B18" s="177"/>
      <c r="C18" s="177"/>
      <c r="D18" s="177"/>
      <c r="E18" s="177"/>
      <c r="F18" s="177"/>
      <c r="G18" s="177"/>
      <c r="H18" s="177"/>
      <c r="I18" s="177"/>
      <c r="J18" s="177"/>
      <c r="K18" s="177"/>
      <c r="L18" s="177"/>
      <c r="M18" s="178"/>
      <c r="O18" s="29"/>
      <c r="P18" s="79"/>
      <c r="Q18" s="15"/>
    </row>
    <row r="19" spans="1:24" ht="30" customHeight="1">
      <c r="A19" s="70">
        <v>18</v>
      </c>
      <c r="B19" s="51"/>
      <c r="C19" s="107" t="s">
        <v>35</v>
      </c>
      <c r="D19" s="130" t="s">
        <v>77</v>
      </c>
      <c r="E19" s="148" t="s">
        <v>73</v>
      </c>
      <c r="F19" s="117" t="s">
        <v>78</v>
      </c>
      <c r="G19" s="115" t="s">
        <v>79</v>
      </c>
      <c r="H19" s="117" t="s">
        <v>147</v>
      </c>
      <c r="I19" s="115" t="s">
        <v>80</v>
      </c>
      <c r="J19" s="93" t="s">
        <v>177</v>
      </c>
      <c r="K19" s="87" t="s">
        <v>178</v>
      </c>
      <c r="L19" s="89" t="s">
        <v>179</v>
      </c>
      <c r="M19" s="85" t="s">
        <v>180</v>
      </c>
      <c r="O19" s="29"/>
      <c r="P19" s="25"/>
      <c r="Q19" s="15"/>
    </row>
    <row r="20" spans="1:24" ht="30" customHeight="1">
      <c r="A20" s="68">
        <f>DATE($Q$1,$P$2,A19)</f>
        <v>43118</v>
      </c>
      <c r="B20" s="52"/>
      <c r="C20" s="98"/>
      <c r="D20" s="100"/>
      <c r="E20" s="116"/>
      <c r="F20" s="92"/>
      <c r="G20" s="116"/>
      <c r="H20" s="92"/>
      <c r="I20" s="116"/>
      <c r="J20" s="94"/>
      <c r="K20" s="88"/>
      <c r="L20" s="90"/>
      <c r="M20" s="86"/>
      <c r="O20" s="28"/>
      <c r="Q20" s="15"/>
    </row>
    <row r="21" spans="1:24" ht="33" customHeight="1">
      <c r="A21" s="70">
        <v>19</v>
      </c>
      <c r="B21" s="48"/>
      <c r="C21" s="106" t="s">
        <v>134</v>
      </c>
      <c r="D21" s="120" t="s">
        <v>81</v>
      </c>
      <c r="E21" s="121" t="s">
        <v>73</v>
      </c>
      <c r="F21" s="91" t="s">
        <v>82</v>
      </c>
      <c r="G21" s="95" t="s">
        <v>83</v>
      </c>
      <c r="H21" s="91" t="s">
        <v>148</v>
      </c>
      <c r="I21" s="124" t="s">
        <v>84</v>
      </c>
      <c r="J21" s="181" t="s">
        <v>181</v>
      </c>
      <c r="K21" s="146" t="s">
        <v>182</v>
      </c>
      <c r="L21" s="175" t="s">
        <v>183</v>
      </c>
      <c r="M21" s="179" t="s">
        <v>184</v>
      </c>
      <c r="O21" s="29"/>
      <c r="Q21" s="15"/>
    </row>
    <row r="22" spans="1:24" ht="33" customHeight="1">
      <c r="A22" s="68">
        <f>DATE($Q$1,$P$2,A21)</f>
        <v>43119</v>
      </c>
      <c r="B22" s="49"/>
      <c r="C22" s="98"/>
      <c r="D22" s="96"/>
      <c r="E22" s="116"/>
      <c r="F22" s="92"/>
      <c r="G22" s="96"/>
      <c r="H22" s="92"/>
      <c r="I22" s="164"/>
      <c r="J22" s="182"/>
      <c r="K22" s="147"/>
      <c r="L22" s="168"/>
      <c r="M22" s="180"/>
      <c r="O22" s="28"/>
      <c r="Q22" s="15"/>
    </row>
    <row r="23" spans="1:24" ht="31.5" customHeight="1">
      <c r="A23" s="70">
        <v>22</v>
      </c>
      <c r="B23" s="51"/>
      <c r="C23" s="107" t="s">
        <v>36</v>
      </c>
      <c r="D23" s="130" t="s">
        <v>85</v>
      </c>
      <c r="E23" s="148" t="s">
        <v>55</v>
      </c>
      <c r="F23" s="117" t="s">
        <v>86</v>
      </c>
      <c r="G23" s="115" t="s">
        <v>87</v>
      </c>
      <c r="H23" s="117" t="s">
        <v>88</v>
      </c>
      <c r="I23" s="115" t="s">
        <v>89</v>
      </c>
      <c r="J23" s="93" t="s">
        <v>185</v>
      </c>
      <c r="K23" s="87" t="s">
        <v>186</v>
      </c>
      <c r="L23" s="89" t="s">
        <v>187</v>
      </c>
      <c r="M23" s="85" t="s">
        <v>188</v>
      </c>
    </row>
    <row r="24" spans="1:24" ht="31.5" customHeight="1">
      <c r="A24" s="68">
        <f>DATE($Q$1,$P$2,A23)</f>
        <v>43122</v>
      </c>
      <c r="B24" s="52"/>
      <c r="C24" s="98"/>
      <c r="D24" s="100"/>
      <c r="E24" s="116"/>
      <c r="F24" s="92"/>
      <c r="G24" s="116"/>
      <c r="H24" s="92"/>
      <c r="I24" s="164"/>
      <c r="J24" s="94"/>
      <c r="K24" s="88"/>
      <c r="L24" s="90"/>
      <c r="M24" s="86"/>
    </row>
    <row r="25" spans="1:24" ht="35.25" customHeight="1">
      <c r="A25" s="70">
        <v>23</v>
      </c>
      <c r="B25" s="53"/>
      <c r="C25" s="107" t="s">
        <v>135</v>
      </c>
      <c r="D25" s="114" t="s">
        <v>90</v>
      </c>
      <c r="E25" s="115" t="s">
        <v>91</v>
      </c>
      <c r="F25" s="186" t="s">
        <v>92</v>
      </c>
      <c r="G25" s="115" t="s">
        <v>93</v>
      </c>
      <c r="H25" s="117" t="s">
        <v>94</v>
      </c>
      <c r="I25" s="115" t="s">
        <v>95</v>
      </c>
      <c r="J25" s="93" t="s">
        <v>189</v>
      </c>
      <c r="K25" s="87" t="s">
        <v>190</v>
      </c>
      <c r="L25" s="89" t="s">
        <v>191</v>
      </c>
      <c r="M25" s="85" t="s">
        <v>192</v>
      </c>
      <c r="O25" s="28"/>
      <c r="Q25" s="25"/>
    </row>
    <row r="26" spans="1:24" ht="35.25" customHeight="1">
      <c r="A26" s="68">
        <f>DATE($Q$1,$P$2,A25)</f>
        <v>43123</v>
      </c>
      <c r="B26" s="23"/>
      <c r="C26" s="98"/>
      <c r="D26" s="100"/>
      <c r="E26" s="116"/>
      <c r="F26" s="159"/>
      <c r="G26" s="116"/>
      <c r="H26" s="92"/>
      <c r="I26" s="116"/>
      <c r="J26" s="94"/>
      <c r="K26" s="88"/>
      <c r="L26" s="90"/>
      <c r="M26" s="86"/>
      <c r="O26" s="29"/>
      <c r="Q26" s="25"/>
    </row>
    <row r="27" spans="1:24" ht="35.25" customHeight="1">
      <c r="A27" s="187" t="s">
        <v>144</v>
      </c>
      <c r="B27" s="188"/>
      <c r="C27" s="188"/>
      <c r="D27" s="188"/>
      <c r="E27" s="188"/>
      <c r="F27" s="188"/>
      <c r="G27" s="188"/>
      <c r="H27" s="188"/>
      <c r="I27" s="188"/>
      <c r="J27" s="188"/>
      <c r="K27" s="188"/>
      <c r="L27" s="188"/>
      <c r="M27" s="189"/>
      <c r="O27" s="29"/>
      <c r="Q27" s="79"/>
    </row>
    <row r="28" spans="1:24" ht="18" customHeight="1">
      <c r="A28" s="183" t="s">
        <v>14</v>
      </c>
      <c r="B28" s="184"/>
      <c r="C28" s="184"/>
      <c r="D28" s="184"/>
      <c r="E28" s="184"/>
      <c r="F28" s="184"/>
      <c r="G28" s="184"/>
      <c r="H28" s="184"/>
      <c r="I28" s="184"/>
      <c r="J28" s="184"/>
      <c r="K28" s="184"/>
      <c r="L28" s="184"/>
      <c r="M28" s="185"/>
      <c r="O28" s="29"/>
      <c r="Q28" s="79"/>
    </row>
    <row r="29" spans="1:24" ht="27" customHeight="1">
      <c r="A29" s="71">
        <v>24</v>
      </c>
      <c r="B29" s="58"/>
      <c r="C29" s="97" t="s">
        <v>139</v>
      </c>
      <c r="D29" s="99" t="s">
        <v>149</v>
      </c>
      <c r="E29" s="121" t="s">
        <v>96</v>
      </c>
      <c r="F29" s="91" t="s">
        <v>97</v>
      </c>
      <c r="G29" s="124" t="s">
        <v>98</v>
      </c>
      <c r="H29" s="91" t="s">
        <v>99</v>
      </c>
      <c r="I29" s="124" t="s">
        <v>100</v>
      </c>
      <c r="J29" s="108" t="s">
        <v>193</v>
      </c>
      <c r="K29" s="109" t="s">
        <v>194</v>
      </c>
      <c r="L29" s="83" t="s">
        <v>195</v>
      </c>
      <c r="M29" s="111" t="s">
        <v>196</v>
      </c>
      <c r="O29" s="29"/>
      <c r="Q29" s="29"/>
    </row>
    <row r="30" spans="1:24" ht="27" customHeight="1">
      <c r="A30" s="68">
        <f>DATE($Q$1,$P$2,A29)</f>
        <v>43124</v>
      </c>
      <c r="B30" s="49"/>
      <c r="C30" s="98"/>
      <c r="D30" s="100"/>
      <c r="E30" s="116"/>
      <c r="F30" s="92"/>
      <c r="G30" s="116"/>
      <c r="H30" s="92"/>
      <c r="I30" s="116"/>
      <c r="J30" s="94"/>
      <c r="K30" s="88"/>
      <c r="L30" s="84"/>
      <c r="M30" s="86"/>
      <c r="N30" s="28"/>
      <c r="O30" s="32"/>
      <c r="P30" s="33"/>
      <c r="Q30" s="18"/>
      <c r="R30" s="20"/>
      <c r="S30" s="20"/>
      <c r="T30" s="20"/>
      <c r="U30" s="10"/>
      <c r="V30" s="34"/>
      <c r="W30" s="35"/>
      <c r="X30" s="36"/>
    </row>
    <row r="31" spans="1:24" ht="18" customHeight="1">
      <c r="A31" s="80" t="s">
        <v>30</v>
      </c>
      <c r="B31" s="81"/>
      <c r="C31" s="81"/>
      <c r="D31" s="81"/>
      <c r="E31" s="81"/>
      <c r="F31" s="81"/>
      <c r="G31" s="81"/>
      <c r="H31" s="81"/>
      <c r="I31" s="81"/>
      <c r="J31" s="81"/>
      <c r="K31" s="81"/>
      <c r="L31" s="81"/>
      <c r="M31" s="82"/>
      <c r="N31" s="29"/>
      <c r="O31" s="32"/>
      <c r="P31" s="33"/>
      <c r="Q31" s="18"/>
      <c r="R31" s="20"/>
      <c r="S31" s="20"/>
      <c r="T31" s="20"/>
      <c r="U31" s="10"/>
      <c r="V31" s="34"/>
      <c r="W31" s="35"/>
      <c r="X31" s="36"/>
    </row>
    <row r="32" spans="1:24" ht="27" customHeight="1">
      <c r="A32" s="71">
        <v>25</v>
      </c>
      <c r="B32" s="54"/>
      <c r="C32" s="104" t="s">
        <v>140</v>
      </c>
      <c r="D32" s="99" t="s">
        <v>101</v>
      </c>
      <c r="E32" s="121" t="s">
        <v>102</v>
      </c>
      <c r="F32" s="158" t="s">
        <v>103</v>
      </c>
      <c r="G32" s="124" t="s">
        <v>136</v>
      </c>
      <c r="H32" s="91" t="s">
        <v>104</v>
      </c>
      <c r="I32" s="112" t="s">
        <v>105</v>
      </c>
      <c r="J32" s="108" t="s">
        <v>197</v>
      </c>
      <c r="K32" s="109" t="s">
        <v>198</v>
      </c>
      <c r="L32" s="110" t="s">
        <v>199</v>
      </c>
      <c r="M32" s="111" t="s">
        <v>200</v>
      </c>
      <c r="N32" s="29"/>
      <c r="O32" s="32"/>
      <c r="P32" s="33"/>
      <c r="Q32" s="18"/>
      <c r="R32" s="20"/>
      <c r="S32" s="20"/>
      <c r="T32" s="20"/>
      <c r="U32" s="10"/>
      <c r="V32" s="34"/>
      <c r="W32" s="35"/>
      <c r="X32" s="36"/>
    </row>
    <row r="33" spans="1:20" ht="27" customHeight="1">
      <c r="A33" s="68">
        <f>DATE($Q$1,$P$2,A32)</f>
        <v>43125</v>
      </c>
      <c r="B33" s="22"/>
      <c r="C33" s="105"/>
      <c r="D33" s="100"/>
      <c r="E33" s="116"/>
      <c r="F33" s="159"/>
      <c r="G33" s="116"/>
      <c r="H33" s="92"/>
      <c r="I33" s="194"/>
      <c r="J33" s="94"/>
      <c r="K33" s="88"/>
      <c r="L33" s="90"/>
      <c r="M33" s="86"/>
      <c r="O33" s="28"/>
      <c r="Q33" s="18"/>
      <c r="R33" s="19"/>
      <c r="S33" s="20"/>
      <c r="T33" s="20"/>
    </row>
    <row r="34" spans="1:20" ht="27" customHeight="1">
      <c r="A34" s="71">
        <v>26</v>
      </c>
      <c r="B34" s="57"/>
      <c r="C34" s="106" t="s">
        <v>141</v>
      </c>
      <c r="D34" s="120" t="s">
        <v>106</v>
      </c>
      <c r="E34" s="121" t="s">
        <v>107</v>
      </c>
      <c r="F34" s="91" t="s">
        <v>108</v>
      </c>
      <c r="G34" s="95" t="s">
        <v>109</v>
      </c>
      <c r="H34" s="91" t="s">
        <v>110</v>
      </c>
      <c r="I34" s="112" t="s">
        <v>111</v>
      </c>
      <c r="J34" s="93" t="s">
        <v>201</v>
      </c>
      <c r="K34" s="87" t="s">
        <v>202</v>
      </c>
      <c r="L34" s="89" t="s">
        <v>203</v>
      </c>
      <c r="M34" s="85" t="s">
        <v>204</v>
      </c>
      <c r="O34" s="29"/>
      <c r="Q34" s="18"/>
      <c r="R34" s="19"/>
      <c r="S34" s="20"/>
      <c r="T34" s="20"/>
    </row>
    <row r="35" spans="1:20" ht="27" customHeight="1">
      <c r="A35" s="68">
        <f>DATE($Q$1,$P$2,A34)</f>
        <v>43126</v>
      </c>
      <c r="B35" s="52"/>
      <c r="C35" s="98"/>
      <c r="D35" s="96"/>
      <c r="E35" s="116"/>
      <c r="F35" s="92"/>
      <c r="G35" s="96"/>
      <c r="H35" s="92"/>
      <c r="I35" s="113"/>
      <c r="J35" s="94"/>
      <c r="K35" s="88"/>
      <c r="L35" s="90"/>
      <c r="M35" s="86"/>
    </row>
    <row r="36" spans="1:20" ht="27" customHeight="1">
      <c r="A36" s="70">
        <v>29</v>
      </c>
      <c r="B36" s="55"/>
      <c r="C36" s="107" t="s">
        <v>142</v>
      </c>
      <c r="D36" s="114" t="s">
        <v>112</v>
      </c>
      <c r="E36" s="115" t="s">
        <v>55</v>
      </c>
      <c r="F36" s="117" t="s">
        <v>113</v>
      </c>
      <c r="G36" s="115" t="s">
        <v>114</v>
      </c>
      <c r="H36" s="117" t="s">
        <v>115</v>
      </c>
      <c r="I36" s="118" t="s">
        <v>116</v>
      </c>
      <c r="J36" s="93" t="s">
        <v>205</v>
      </c>
      <c r="K36" s="87" t="s">
        <v>206</v>
      </c>
      <c r="L36" s="89" t="s">
        <v>207</v>
      </c>
      <c r="M36" s="85" t="s">
        <v>208</v>
      </c>
    </row>
    <row r="37" spans="1:20" ht="27" customHeight="1">
      <c r="A37" s="68">
        <f>DATE($Q$1,$P$2,A36)</f>
        <v>43129</v>
      </c>
      <c r="B37" s="56"/>
      <c r="C37" s="98"/>
      <c r="D37" s="100"/>
      <c r="E37" s="116"/>
      <c r="F37" s="92"/>
      <c r="G37" s="116"/>
      <c r="H37" s="92"/>
      <c r="I37" s="119"/>
      <c r="J37" s="94"/>
      <c r="K37" s="88"/>
      <c r="L37" s="90"/>
      <c r="M37" s="86"/>
    </row>
    <row r="38" spans="1:20" ht="27" customHeight="1">
      <c r="A38" s="71">
        <v>30</v>
      </c>
      <c r="B38" s="58"/>
      <c r="C38" s="97" t="s">
        <v>143</v>
      </c>
      <c r="D38" s="95" t="s">
        <v>129</v>
      </c>
      <c r="E38" s="124" t="s">
        <v>117</v>
      </c>
      <c r="F38" s="91" t="s">
        <v>118</v>
      </c>
      <c r="G38" s="124" t="s">
        <v>119</v>
      </c>
      <c r="H38" s="91" t="s">
        <v>120</v>
      </c>
      <c r="I38" s="124" t="s">
        <v>121</v>
      </c>
      <c r="J38" s="108" t="s">
        <v>209</v>
      </c>
      <c r="K38" s="109" t="s">
        <v>210</v>
      </c>
      <c r="L38" s="83" t="s">
        <v>211</v>
      </c>
      <c r="M38" s="111" t="s">
        <v>212</v>
      </c>
    </row>
    <row r="39" spans="1:20" ht="27" customHeight="1">
      <c r="A39" s="69">
        <f>DATE($Q$1,$P$2,A38)</f>
        <v>43130</v>
      </c>
      <c r="B39" s="47"/>
      <c r="C39" s="98"/>
      <c r="D39" s="197"/>
      <c r="E39" s="198"/>
      <c r="F39" s="199"/>
      <c r="G39" s="198"/>
      <c r="H39" s="92"/>
      <c r="I39" s="116"/>
      <c r="J39" s="94"/>
      <c r="K39" s="88"/>
      <c r="L39" s="84"/>
      <c r="M39" s="86"/>
    </row>
    <row r="40" spans="1:20" ht="26.25" customHeight="1">
      <c r="A40" s="71">
        <v>31</v>
      </c>
      <c r="B40" s="57"/>
      <c r="C40" s="106" t="s">
        <v>137</v>
      </c>
      <c r="D40" s="99" t="s">
        <v>122</v>
      </c>
      <c r="E40" s="121" t="s">
        <v>123</v>
      </c>
      <c r="F40" s="91" t="s">
        <v>124</v>
      </c>
      <c r="G40" s="124" t="s">
        <v>125</v>
      </c>
      <c r="H40" s="91" t="s">
        <v>126</v>
      </c>
      <c r="I40" s="156" t="s">
        <v>127</v>
      </c>
      <c r="J40" s="108" t="s">
        <v>213</v>
      </c>
      <c r="K40" s="109" t="s">
        <v>214</v>
      </c>
      <c r="L40" s="110" t="s">
        <v>215</v>
      </c>
      <c r="M40" s="111" t="s">
        <v>216</v>
      </c>
    </row>
    <row r="41" spans="1:20" ht="26.25" customHeight="1" thickBot="1">
      <c r="A41" s="68">
        <f>DATE($Q$1,$P$2,A40)</f>
        <v>43131</v>
      </c>
      <c r="B41" s="52"/>
      <c r="C41" s="98"/>
      <c r="D41" s="100"/>
      <c r="E41" s="116"/>
      <c r="F41" s="92"/>
      <c r="G41" s="116"/>
      <c r="H41" s="191"/>
      <c r="I41" s="192"/>
      <c r="J41" s="193"/>
      <c r="K41" s="126"/>
      <c r="L41" s="127"/>
      <c r="M41" s="125"/>
      <c r="O41" s="28"/>
    </row>
    <row r="42" spans="1:20" ht="34.5" customHeight="1" thickBot="1">
      <c r="A42" s="101" t="s">
        <v>130</v>
      </c>
      <c r="B42" s="102"/>
      <c r="C42" s="102"/>
      <c r="D42" s="102"/>
      <c r="E42" s="102"/>
      <c r="F42" s="102"/>
      <c r="G42" s="102"/>
      <c r="H42" s="122" t="s">
        <v>32</v>
      </c>
      <c r="I42" s="123"/>
      <c r="J42" s="17" t="s">
        <v>218</v>
      </c>
      <c r="K42" s="17" t="s">
        <v>219</v>
      </c>
      <c r="L42" s="14" t="s">
        <v>220</v>
      </c>
      <c r="M42" s="21" t="s">
        <v>221</v>
      </c>
      <c r="Q42" s="24"/>
    </row>
    <row r="43" spans="1:20" ht="10.5" customHeight="1">
      <c r="A43" s="103"/>
      <c r="B43" s="103"/>
      <c r="C43" s="103"/>
      <c r="D43" s="103"/>
      <c r="E43" s="103"/>
      <c r="F43" s="103"/>
      <c r="G43" s="103"/>
      <c r="H43" s="73"/>
      <c r="I43" s="74"/>
      <c r="J43" s="75"/>
      <c r="K43" s="75"/>
      <c r="L43" s="76"/>
      <c r="M43" s="76"/>
      <c r="Q43" s="24"/>
    </row>
    <row r="44" spans="1:20" ht="22.5" customHeight="1">
      <c r="A44" s="12" t="s">
        <v>12</v>
      </c>
      <c r="J44" s="5"/>
      <c r="Q44" s="24"/>
      <c r="T44" s="24"/>
    </row>
    <row r="45" spans="1:20" ht="17.25" customHeight="1">
      <c r="A45" s="12" t="s">
        <v>13</v>
      </c>
      <c r="B45" s="30"/>
      <c r="C45" s="30"/>
      <c r="D45" s="30"/>
      <c r="E45" s="31"/>
      <c r="F45" s="30"/>
      <c r="G45" s="31"/>
      <c r="J45" s="5"/>
      <c r="Q45" s="24"/>
      <c r="T45" s="24"/>
    </row>
    <row r="46" spans="1:20" ht="17.25" customHeight="1">
      <c r="A46" s="12"/>
      <c r="B46" s="31"/>
      <c r="C46" s="31"/>
      <c r="D46" s="31"/>
      <c r="E46" s="31"/>
      <c r="F46" s="31"/>
      <c r="G46" s="31"/>
      <c r="J46" s="5"/>
      <c r="Q46" s="24"/>
      <c r="T46" s="24"/>
    </row>
    <row r="47" spans="1:20" ht="17.25" customHeight="1">
      <c r="A47" s="12"/>
      <c r="B47" s="31"/>
      <c r="C47" s="31"/>
      <c r="D47" s="31"/>
      <c r="E47" s="31"/>
      <c r="F47" s="31"/>
      <c r="G47" s="31"/>
      <c r="J47" s="5"/>
      <c r="Q47" s="24"/>
      <c r="T47" s="24"/>
    </row>
    <row r="48" spans="1:20" ht="19.5" customHeight="1">
      <c r="A48" s="12"/>
      <c r="B48" s="31"/>
      <c r="C48" s="25"/>
      <c r="D48" s="31"/>
      <c r="E48" s="31"/>
      <c r="F48" s="31"/>
      <c r="G48" s="31"/>
      <c r="J48" s="5"/>
      <c r="Q48" s="24"/>
      <c r="T48" s="24"/>
    </row>
    <row r="49" spans="1:20" ht="17.25" customHeight="1">
      <c r="A49" s="12"/>
      <c r="B49" s="31"/>
      <c r="C49" s="31"/>
      <c r="D49" s="31"/>
      <c r="E49" s="31"/>
      <c r="F49" s="31"/>
      <c r="G49" s="31"/>
      <c r="J49" s="5"/>
      <c r="P49" s="25"/>
      <c r="Q49" s="24"/>
      <c r="T49" s="24"/>
    </row>
    <row r="50" spans="1:20" ht="17.25" customHeight="1">
      <c r="A50" s="12"/>
      <c r="B50" s="31"/>
      <c r="C50" s="31"/>
      <c r="D50" s="31"/>
      <c r="E50" s="31"/>
      <c r="F50" s="31"/>
      <c r="G50" s="31"/>
      <c r="J50" s="5"/>
      <c r="Q50" s="24"/>
      <c r="T50" s="24"/>
    </row>
    <row r="51" spans="1:20" ht="17.25" customHeight="1">
      <c r="A51" s="12"/>
      <c r="B51" s="31"/>
      <c r="C51" s="31"/>
      <c r="D51" s="31"/>
      <c r="E51" s="31"/>
      <c r="F51" s="31"/>
      <c r="G51" s="31"/>
      <c r="J51" s="5"/>
      <c r="Q51" s="24"/>
      <c r="T51" s="24"/>
    </row>
    <row r="52" spans="1:20" ht="17.25" customHeight="1">
      <c r="A52" s="12"/>
      <c r="B52" s="31"/>
      <c r="C52" s="31"/>
      <c r="D52" s="31"/>
      <c r="E52" s="31"/>
      <c r="F52" s="31"/>
      <c r="G52" s="31"/>
      <c r="J52" s="5"/>
      <c r="Q52" s="24"/>
    </row>
    <row r="53" spans="1:20" ht="17.25" customHeight="1">
      <c r="A53" s="12"/>
      <c r="B53" s="31"/>
      <c r="C53" s="31"/>
      <c r="D53" s="31"/>
      <c r="E53" s="31"/>
      <c r="F53" s="31"/>
      <c r="G53" s="31"/>
      <c r="J53" s="5"/>
      <c r="Q53" s="24"/>
    </row>
    <row r="54" spans="1:20" ht="17.25" customHeight="1">
      <c r="A54" s="12"/>
      <c r="B54" s="31"/>
      <c r="C54" s="31"/>
      <c r="D54" s="31"/>
      <c r="E54" s="31"/>
      <c r="F54" s="31"/>
      <c r="G54" s="31"/>
      <c r="J54" s="5"/>
      <c r="Q54" s="24"/>
    </row>
    <row r="55" spans="1:20" ht="17.25" customHeight="1">
      <c r="A55" s="12"/>
      <c r="B55" s="31"/>
      <c r="C55" s="31"/>
      <c r="D55" s="31"/>
      <c r="E55" s="31"/>
      <c r="F55" s="31"/>
      <c r="G55" s="31"/>
      <c r="J55" s="5"/>
      <c r="Q55" s="24"/>
    </row>
    <row r="56" spans="1:20" ht="17.25" customHeight="1">
      <c r="A56" s="12"/>
      <c r="B56" s="31"/>
      <c r="C56" s="31"/>
      <c r="D56" s="31"/>
      <c r="E56" s="31"/>
      <c r="F56" s="31"/>
      <c r="G56" s="31"/>
      <c r="J56" s="5"/>
      <c r="Q56" s="24"/>
    </row>
    <row r="57" spans="1:20" ht="17.25" customHeight="1">
      <c r="A57" s="12"/>
      <c r="B57" s="31"/>
      <c r="C57" s="31"/>
      <c r="D57" s="31"/>
      <c r="E57" s="31"/>
      <c r="F57" s="31"/>
      <c r="G57" s="31"/>
      <c r="J57" s="5"/>
      <c r="Q57" s="79"/>
      <c r="R57" s="27"/>
    </row>
    <row r="58" spans="1:20" ht="17.25" customHeight="1">
      <c r="B58" s="61"/>
      <c r="C58" s="62"/>
      <c r="D58" s="62"/>
      <c r="E58" s="62"/>
      <c r="F58" s="15"/>
      <c r="I58" s="5"/>
      <c r="O58" s="24"/>
      <c r="Q58" s="24"/>
      <c r="S58" s="26"/>
    </row>
    <row r="59" spans="1:20" ht="17.25" customHeight="1">
      <c r="B59" s="61"/>
      <c r="C59" s="62"/>
      <c r="D59" s="62"/>
      <c r="E59" s="62"/>
      <c r="F59" s="15"/>
      <c r="I59" s="5"/>
      <c r="O59" s="24"/>
      <c r="Q59" s="25"/>
      <c r="S59" s="26"/>
    </row>
    <row r="60" spans="1:20" ht="17.25" customHeight="1">
      <c r="B60" s="61"/>
      <c r="C60" s="62"/>
      <c r="D60" s="62"/>
      <c r="E60" s="62"/>
      <c r="F60" s="15"/>
      <c r="I60" s="5"/>
      <c r="O60" s="24"/>
      <c r="Q60" s="25"/>
      <c r="S60" s="26"/>
    </row>
    <row r="61" spans="1:20" ht="17.25" customHeight="1">
      <c r="B61" s="61"/>
      <c r="C61" s="62"/>
      <c r="D61" s="62"/>
      <c r="E61" s="62"/>
      <c r="F61" s="15"/>
      <c r="I61" s="5"/>
      <c r="O61" s="24"/>
      <c r="Q61" s="25"/>
      <c r="S61" s="26"/>
    </row>
    <row r="62" spans="1:20" ht="17.25" customHeight="1">
      <c r="B62" s="61"/>
      <c r="C62" s="62"/>
      <c r="D62" s="62"/>
      <c r="E62" s="62"/>
      <c r="F62" s="15"/>
      <c r="I62" s="5"/>
      <c r="O62" s="24"/>
      <c r="Q62" s="25"/>
      <c r="S62" s="26"/>
    </row>
    <row r="63" spans="1:20" ht="17.25" customHeight="1">
      <c r="B63" s="61"/>
      <c r="C63" s="62"/>
      <c r="D63" s="62"/>
      <c r="F63" s="15"/>
      <c r="I63" s="5"/>
      <c r="O63" s="24"/>
      <c r="Q63" s="25"/>
      <c r="S63" s="26"/>
    </row>
    <row r="64" spans="1:20" ht="17.25" customHeight="1">
      <c r="B64" s="61"/>
      <c r="C64" s="62"/>
      <c r="D64" s="62"/>
      <c r="E64" s="62"/>
      <c r="F64" s="15"/>
      <c r="I64" s="5"/>
      <c r="O64" s="24"/>
      <c r="Q64" s="25"/>
      <c r="S64" s="26"/>
    </row>
    <row r="65" spans="2:19" ht="17.25" customHeight="1">
      <c r="B65" s="61"/>
      <c r="C65" s="62"/>
      <c r="D65" s="62"/>
      <c r="F65" s="15"/>
      <c r="I65" s="5"/>
      <c r="O65" s="24"/>
      <c r="Q65" s="79"/>
      <c r="S65" s="26"/>
    </row>
    <row r="66" spans="2:19" ht="17.25" customHeight="1">
      <c r="B66" s="61"/>
      <c r="C66" s="62"/>
      <c r="D66" s="62"/>
      <c r="E66" s="62"/>
      <c r="F66" s="15"/>
      <c r="I66" s="5"/>
      <c r="O66" s="24"/>
      <c r="Q66" s="79"/>
      <c r="S66" s="26"/>
    </row>
    <row r="67" spans="2:19" ht="17.25" customHeight="1">
      <c r="B67" s="61"/>
      <c r="C67" s="62"/>
      <c r="D67" s="62"/>
      <c r="F67" s="15"/>
      <c r="I67" s="5"/>
      <c r="O67" s="24"/>
      <c r="Q67" s="79"/>
      <c r="S67" s="26"/>
    </row>
    <row r="68" spans="2:19" ht="17.25" customHeight="1">
      <c r="B68" s="61"/>
      <c r="C68" s="62"/>
      <c r="D68" s="62"/>
      <c r="E68" t="s">
        <v>25</v>
      </c>
      <c r="F68" s="15"/>
      <c r="I68" s="5"/>
      <c r="O68" s="24"/>
      <c r="Q68" s="79"/>
      <c r="S68" s="26"/>
    </row>
    <row r="69" spans="2:19">
      <c r="D69" s="8"/>
      <c r="E69" s="8"/>
      <c r="J69" s="5"/>
      <c r="O69" s="24"/>
      <c r="Q69" s="24"/>
    </row>
    <row r="70" spans="2:19">
      <c r="O70" s="24"/>
      <c r="Q70" s="24"/>
    </row>
    <row r="71" spans="2:19">
      <c r="O71" s="24"/>
      <c r="Q71" s="24"/>
    </row>
    <row r="72" spans="2:19">
      <c r="O72" s="24"/>
      <c r="Q72" s="24"/>
    </row>
    <row r="73" spans="2:19">
      <c r="O73" s="24"/>
      <c r="Q73" s="24"/>
    </row>
    <row r="74" spans="2:19">
      <c r="O74" s="24"/>
      <c r="Q74" s="24"/>
    </row>
  </sheetData>
  <sortState ref="A25:L28">
    <sortCondition ref="A25"/>
  </sortState>
  <mergeCells count="199">
    <mergeCell ref="M38:M39"/>
    <mergeCell ref="D38:D39"/>
    <mergeCell ref="E38:E39"/>
    <mergeCell ref="F38:F39"/>
    <mergeCell ref="C40:C41"/>
    <mergeCell ref="D40:D41"/>
    <mergeCell ref="G38:G39"/>
    <mergeCell ref="K38:K39"/>
    <mergeCell ref="L38:L39"/>
    <mergeCell ref="H38:H39"/>
    <mergeCell ref="J38:J39"/>
    <mergeCell ref="A1:B1"/>
    <mergeCell ref="E40:E41"/>
    <mergeCell ref="F40:F41"/>
    <mergeCell ref="G40:G41"/>
    <mergeCell ref="H40:H41"/>
    <mergeCell ref="I40:I41"/>
    <mergeCell ref="J40:J41"/>
    <mergeCell ref="C38:C39"/>
    <mergeCell ref="E32:E33"/>
    <mergeCell ref="F32:F33"/>
    <mergeCell ref="G32:G33"/>
    <mergeCell ref="H32:H33"/>
    <mergeCell ref="I32:I33"/>
    <mergeCell ref="J29:J30"/>
    <mergeCell ref="D1:E1"/>
    <mergeCell ref="C16:C17"/>
    <mergeCell ref="D14:D15"/>
    <mergeCell ref="D23:D24"/>
    <mergeCell ref="E23:E24"/>
    <mergeCell ref="F23:F24"/>
    <mergeCell ref="G23:G24"/>
    <mergeCell ref="H23:H24"/>
    <mergeCell ref="I23:I24"/>
    <mergeCell ref="J23:J24"/>
    <mergeCell ref="D25:D26"/>
    <mergeCell ref="D29:D30"/>
    <mergeCell ref="E29:E30"/>
    <mergeCell ref="F29:F30"/>
    <mergeCell ref="G29:G30"/>
    <mergeCell ref="H29:H30"/>
    <mergeCell ref="I29:I30"/>
    <mergeCell ref="A28:M28"/>
    <mergeCell ref="M29:M30"/>
    <mergeCell ref="K29:K30"/>
    <mergeCell ref="E25:E26"/>
    <mergeCell ref="F25:F26"/>
    <mergeCell ref="M25:M26"/>
    <mergeCell ref="A27:M27"/>
    <mergeCell ref="K23:K24"/>
    <mergeCell ref="L23:L24"/>
    <mergeCell ref="M23:M24"/>
    <mergeCell ref="M19:M20"/>
    <mergeCell ref="I19:I20"/>
    <mergeCell ref="H19:H20"/>
    <mergeCell ref="C23:C24"/>
    <mergeCell ref="C25:C26"/>
    <mergeCell ref="M21:M22"/>
    <mergeCell ref="J25:J26"/>
    <mergeCell ref="K25:K26"/>
    <mergeCell ref="L25:L26"/>
    <mergeCell ref="H25:H26"/>
    <mergeCell ref="G25:G26"/>
    <mergeCell ref="I25:I26"/>
    <mergeCell ref="F21:F22"/>
    <mergeCell ref="J21:J22"/>
    <mergeCell ref="C19:C20"/>
    <mergeCell ref="C21:C22"/>
    <mergeCell ref="D19:D20"/>
    <mergeCell ref="D21:D22"/>
    <mergeCell ref="E19:E20"/>
    <mergeCell ref="F19:F20"/>
    <mergeCell ref="I21:I22"/>
    <mergeCell ref="K21:K22"/>
    <mergeCell ref="L21:L22"/>
    <mergeCell ref="H21:H22"/>
    <mergeCell ref="J19:J20"/>
    <mergeCell ref="K19:K20"/>
    <mergeCell ref="L19:L20"/>
    <mergeCell ref="A18:M18"/>
    <mergeCell ref="M14:M15"/>
    <mergeCell ref="F14:F15"/>
    <mergeCell ref="G14:G15"/>
    <mergeCell ref="H14:H15"/>
    <mergeCell ref="I14:I15"/>
    <mergeCell ref="E16:E17"/>
    <mergeCell ref="F16:F17"/>
    <mergeCell ref="G16:G17"/>
    <mergeCell ref="H16:H17"/>
    <mergeCell ref="I16:I17"/>
    <mergeCell ref="J16:J17"/>
    <mergeCell ref="K16:K17"/>
    <mergeCell ref="L16:L17"/>
    <mergeCell ref="M16:M17"/>
    <mergeCell ref="E21:E22"/>
    <mergeCell ref="E14:E15"/>
    <mergeCell ref="G21:G22"/>
    <mergeCell ref="A2:B2"/>
    <mergeCell ref="I8:I9"/>
    <mergeCell ref="J8:J9"/>
    <mergeCell ref="K8:K9"/>
    <mergeCell ref="M10:M11"/>
    <mergeCell ref="E12:E13"/>
    <mergeCell ref="F12:F13"/>
    <mergeCell ref="G8:G9"/>
    <mergeCell ref="L10:L11"/>
    <mergeCell ref="C12:C13"/>
    <mergeCell ref="D12:D13"/>
    <mergeCell ref="M6:M7"/>
    <mergeCell ref="G19:G20"/>
    <mergeCell ref="J14:J15"/>
    <mergeCell ref="K14:K15"/>
    <mergeCell ref="L14:L15"/>
    <mergeCell ref="H10:H11"/>
    <mergeCell ref="I10:I11"/>
    <mergeCell ref="K4:K5"/>
    <mergeCell ref="H8:H9"/>
    <mergeCell ref="L4:L5"/>
    <mergeCell ref="J12:J13"/>
    <mergeCell ref="K12:K13"/>
    <mergeCell ref="L12:L13"/>
    <mergeCell ref="G10:G11"/>
    <mergeCell ref="I12:I13"/>
    <mergeCell ref="K6:K7"/>
    <mergeCell ref="L6:L7"/>
    <mergeCell ref="L8:L9"/>
    <mergeCell ref="C14:C15"/>
    <mergeCell ref="F1:G1"/>
    <mergeCell ref="D10:D11"/>
    <mergeCell ref="C10:C11"/>
    <mergeCell ref="D16:D17"/>
    <mergeCell ref="E10:E11"/>
    <mergeCell ref="J10:J11"/>
    <mergeCell ref="K10:K11"/>
    <mergeCell ref="M8:M9"/>
    <mergeCell ref="D8:D9"/>
    <mergeCell ref="E6:E7"/>
    <mergeCell ref="F6:F7"/>
    <mergeCell ref="G6:G7"/>
    <mergeCell ref="H6:H7"/>
    <mergeCell ref="C6:C7"/>
    <mergeCell ref="E8:E9"/>
    <mergeCell ref="F8:F9"/>
    <mergeCell ref="J1:M1"/>
    <mergeCell ref="C8:C9"/>
    <mergeCell ref="M12:M13"/>
    <mergeCell ref="F10:F11"/>
    <mergeCell ref="M4:M5"/>
    <mergeCell ref="G12:G13"/>
    <mergeCell ref="H12:H13"/>
    <mergeCell ref="H1:I1"/>
    <mergeCell ref="D6:D7"/>
    <mergeCell ref="J4:J5"/>
    <mergeCell ref="C4:C5"/>
    <mergeCell ref="D4:D5"/>
    <mergeCell ref="E4:E5"/>
    <mergeCell ref="F4:F5"/>
    <mergeCell ref="G4:G5"/>
    <mergeCell ref="H4:H5"/>
    <mergeCell ref="I4:I5"/>
    <mergeCell ref="I6:I7"/>
    <mergeCell ref="J6:J7"/>
    <mergeCell ref="A42:G43"/>
    <mergeCell ref="C32:C33"/>
    <mergeCell ref="C34:C35"/>
    <mergeCell ref="C36:C37"/>
    <mergeCell ref="J32:J33"/>
    <mergeCell ref="K32:K33"/>
    <mergeCell ref="L32:L33"/>
    <mergeCell ref="M32:M33"/>
    <mergeCell ref="I34:I35"/>
    <mergeCell ref="D36:D37"/>
    <mergeCell ref="E36:E37"/>
    <mergeCell ref="F36:F37"/>
    <mergeCell ref="J36:J37"/>
    <mergeCell ref="G36:G37"/>
    <mergeCell ref="H36:H37"/>
    <mergeCell ref="I36:I37"/>
    <mergeCell ref="D34:D35"/>
    <mergeCell ref="E34:E35"/>
    <mergeCell ref="F34:F35"/>
    <mergeCell ref="H42:I42"/>
    <mergeCell ref="I38:I39"/>
    <mergeCell ref="M40:M41"/>
    <mergeCell ref="K40:K41"/>
    <mergeCell ref="L40:L41"/>
    <mergeCell ref="A31:M31"/>
    <mergeCell ref="L29:L30"/>
    <mergeCell ref="M34:M35"/>
    <mergeCell ref="K34:K35"/>
    <mergeCell ref="L34:L35"/>
    <mergeCell ref="K36:K37"/>
    <mergeCell ref="L36:L37"/>
    <mergeCell ref="M36:M37"/>
    <mergeCell ref="H34:H35"/>
    <mergeCell ref="J34:J35"/>
    <mergeCell ref="G34:G35"/>
    <mergeCell ref="C29:C30"/>
    <mergeCell ref="D32:D33"/>
  </mergeCells>
  <phoneticPr fontId="16"/>
  <pageMargins left="0.39370078740157483" right="0.11811023622047245" top="0.35433070866141736" bottom="0.27559055118110237" header="0.11811023622047245" footer="0.31496062992125984"/>
  <pageSetup paperSize="9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1月</vt:lpstr>
      <vt:lpstr>'1月'!Print_Area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鈴木美智代</dc:creator>
  <cp:lastModifiedBy>鈴木美智代</cp:lastModifiedBy>
  <dcterms:created xsi:type="dcterms:W3CDTF">2017-12-18T04:44:01Z</dcterms:created>
  <dcterms:modified xsi:type="dcterms:W3CDTF">2017-12-18T04:47:03Z</dcterms:modified>
</cp:coreProperties>
</file>