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70"/>
  </bookViews>
  <sheets>
    <sheet name="2月" sheetId="24" r:id="rId1"/>
    <sheet name="Sheet2" sheetId="8" r:id="rId2"/>
  </sheets>
  <definedNames>
    <definedName name="_xlnm.Print_Area" localSheetId="0">'2月'!$A$1:$M$70</definedName>
  </definedNames>
  <calcPr calcId="152511"/>
</workbook>
</file>

<file path=xl/calcChain.xml><?xml version="1.0" encoding="utf-8"?>
<calcChain xmlns="http://schemas.openxmlformats.org/spreadsheetml/2006/main">
  <c r="Q1" i="24" l="1"/>
  <c r="A44" i="24" l="1"/>
  <c r="A9" i="24"/>
  <c r="A7" i="24"/>
  <c r="A42" i="24"/>
  <c r="A40" i="24"/>
  <c r="A38" i="24"/>
  <c r="A34" i="24"/>
  <c r="A29" i="24"/>
  <c r="A24" i="24"/>
  <c r="A20" i="24"/>
  <c r="A16" i="24"/>
  <c r="A11" i="24"/>
  <c r="A36" i="24"/>
  <c r="A31" i="24"/>
  <c r="A26" i="24"/>
  <c r="A22" i="24"/>
  <c r="A18" i="24"/>
  <c r="A13" i="24"/>
  <c r="A5" i="24"/>
</calcChain>
</file>

<file path=xl/sharedStrings.xml><?xml version="1.0" encoding="utf-8"?>
<sst xmlns="http://schemas.openxmlformats.org/spreadsheetml/2006/main" count="247" uniqueCount="238">
  <si>
    <t>塩分
   (g)</t>
    <rPh sb="0" eb="2">
      <t>エンブン</t>
    </rPh>
    <phoneticPr fontId="2"/>
  </si>
  <si>
    <t>脂質      (g)</t>
    <rPh sb="0" eb="2">
      <t>シシツ</t>
    </rPh>
    <phoneticPr fontId="2"/>
  </si>
  <si>
    <r>
      <t>＜日本型食生活の日＞</t>
    </r>
    <r>
      <rPr>
        <sz val="10"/>
        <rFont val="HG丸ｺﾞｼｯｸM-PRO"/>
        <family val="3"/>
        <charset val="128"/>
      </rPr>
      <t>　</t>
    </r>
    <r>
      <rPr>
        <b/>
        <sz val="9"/>
        <rFont val="HG丸ｺﾞｼｯｸM-PRO"/>
        <family val="3"/>
        <charset val="128"/>
      </rPr>
      <t>南相馬市では、「毎月１９日は食育の日」として日本型食事の献立を提供していきます。</t>
    </r>
    <rPh sb="5" eb="7">
      <t>セイカツ</t>
    </rPh>
    <phoneticPr fontId="2"/>
  </si>
  <si>
    <t xml:space="preserve">血液や筋肉となっ
て体を大きくする
</t>
    <rPh sb="0" eb="2">
      <t>ケツエキ</t>
    </rPh>
    <rPh sb="2" eb="4">
      <t>キンニク</t>
    </rPh>
    <rPh sb="9" eb="10">
      <t>カラダ</t>
    </rPh>
    <rPh sb="11" eb="12">
      <t>オオ</t>
    </rPh>
    <phoneticPr fontId="2"/>
  </si>
  <si>
    <r>
      <t>体の調子をよくして
病気に</t>
    </r>
    <r>
      <rPr>
        <sz val="8"/>
        <rFont val="HG丸ｺﾞｼｯｸM-PRO"/>
        <family val="3"/>
        <charset val="128"/>
      </rPr>
      <t>なりにくくする</t>
    </r>
    <phoneticPr fontId="2"/>
  </si>
  <si>
    <t>仕事や運動をす
る時の力になる</t>
    <phoneticPr fontId="2"/>
  </si>
  <si>
    <t>年度</t>
    <rPh sb="0" eb="1">
      <t>ネン</t>
    </rPh>
    <rPh sb="1" eb="2">
      <t>ド</t>
    </rPh>
    <phoneticPr fontId="2"/>
  </si>
  <si>
    <t>たんぱく質(g)</t>
    <rPh sb="4" eb="5">
      <t>シツ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</si>
  <si>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</si>
  <si>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</si>
  <si>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エネルギー 　　(kcal)</t>
    <phoneticPr fontId="2"/>
  </si>
  <si>
    <t>＊給食で使用する食材料を献立表に明記しています。食物アレルギー児の保護者の方はご確認をお願いします。なお、不明な場合はご連絡ください。</t>
    <rPh sb="1" eb="3">
      <t>キュウショク</t>
    </rPh>
    <rPh sb="4" eb="6">
      <t>シヨウ</t>
    </rPh>
    <rPh sb="8" eb="9">
      <t>ショク</t>
    </rPh>
    <rPh sb="9" eb="11">
      <t>ザイリョウ</t>
    </rPh>
    <rPh sb="12" eb="15">
      <t>コンダテヒョウ</t>
    </rPh>
    <rPh sb="16" eb="18">
      <t>メイキ</t>
    </rPh>
    <rPh sb="24" eb="26">
      <t>ショクモツ</t>
    </rPh>
    <rPh sb="31" eb="32">
      <t>ジ</t>
    </rPh>
    <rPh sb="33" eb="36">
      <t>ホゴシャ</t>
    </rPh>
    <rPh sb="37" eb="38">
      <t>カタ</t>
    </rPh>
    <rPh sb="40" eb="42">
      <t>カクニン</t>
    </rPh>
    <rPh sb="44" eb="45">
      <t>ネガ</t>
    </rPh>
    <phoneticPr fontId="2"/>
  </si>
  <si>
    <t>＊材料等の都合により、献立が変更になる場合があります。　　</t>
    <phoneticPr fontId="2"/>
  </si>
  <si>
    <r>
      <t>＜かみかみ献立＞</t>
    </r>
    <r>
      <rPr>
        <sz val="9"/>
        <rFont val="HG丸ｺﾞｼｯｸM-PRO"/>
        <family val="3"/>
        <charset val="128"/>
      </rPr>
      <t>　</t>
    </r>
    <r>
      <rPr>
        <b/>
        <sz val="9"/>
        <rFont val="HG丸ｺﾞｼｯｸM-PRO"/>
        <family val="3"/>
        <charset val="128"/>
      </rPr>
      <t>「よくかんで食べる」を習慣化するために、よくかむ食材を使った献立を提供します。</t>
    </r>
    <rPh sb="5" eb="7">
      <t>コンダテ</t>
    </rPh>
    <rPh sb="15" eb="16">
      <t>タ</t>
    </rPh>
    <rPh sb="20" eb="23">
      <t>シュウカンカ</t>
    </rPh>
    <rPh sb="33" eb="35">
      <t>ショクザイ</t>
    </rPh>
    <rPh sb="36" eb="37">
      <t>ツカ</t>
    </rPh>
    <rPh sb="39" eb="41">
      <t>コンダテ</t>
    </rPh>
    <rPh sb="42" eb="44">
      <t>テイキョウ</t>
    </rPh>
    <phoneticPr fontId="2"/>
  </si>
  <si>
    <t>（カロテン）</t>
    <phoneticPr fontId="2"/>
  </si>
  <si>
    <t>18.0
24.0
30.0</t>
    <phoneticPr fontId="2"/>
  </si>
  <si>
    <t>17.0
21.3
27.3</t>
    <phoneticPr fontId="2"/>
  </si>
  <si>
    <t>2.00
2.50
3.00</t>
    <phoneticPr fontId="2"/>
  </si>
  <si>
    <r>
      <rPr>
        <sz val="7"/>
        <rFont val="HG丸ｺﾞｼｯｸM-PRO"/>
        <family val="3"/>
        <charset val="128"/>
      </rPr>
      <t>（脂質）</t>
    </r>
    <rPh sb="0" eb="2">
      <t>シシツ</t>
    </rPh>
    <phoneticPr fontId="17"/>
  </si>
  <si>
    <t>主食
牛乳</t>
    <rPh sb="0" eb="2">
      <t>シュショク</t>
    </rPh>
    <rPh sb="3" eb="5">
      <t>ギュウニュウ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</si>
  <si>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</si>
  <si>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510
640
820</t>
    <phoneticPr fontId="2"/>
  </si>
  <si>
    <r>
      <t xml:space="preserve">学校給食摂取基準
</t>
    </r>
    <r>
      <rPr>
        <sz val="6"/>
        <rFont val="HG丸ｺﾞｼｯｸM-PRO"/>
        <family val="3"/>
        <charset val="128"/>
      </rPr>
      <t>上段は幼稚園</t>
    </r>
    <r>
      <rPr>
        <sz val="8"/>
        <rFont val="HG丸ｺﾞｼｯｸM-PRO"/>
        <family val="3"/>
        <charset val="128"/>
      </rPr>
      <t xml:space="preserve">
</t>
    </r>
    <r>
      <rPr>
        <sz val="6"/>
        <rFont val="HG丸ｺﾞｼｯｸM-PRO"/>
        <family val="3"/>
        <charset val="128"/>
      </rPr>
      <t xml:space="preserve">中段は小学校３・4年生平均値
下段は中学校平均値 </t>
    </r>
    <rPh sb="0" eb="2">
      <t>ガッコウ</t>
    </rPh>
    <rPh sb="2" eb="4">
      <t>キュウショク</t>
    </rPh>
    <rPh sb="4" eb="6">
      <t>セッシュ</t>
    </rPh>
    <rPh sb="6" eb="8">
      <t>キジュン</t>
    </rPh>
    <rPh sb="9" eb="11">
      <t>ジョウダン</t>
    </rPh>
    <rPh sb="12" eb="15">
      <t>ヨウチエン</t>
    </rPh>
    <rPh sb="16" eb="18">
      <t>チュウダン</t>
    </rPh>
    <rPh sb="19" eb="22">
      <t>ショウガッコウ</t>
    </rPh>
    <rPh sb="25" eb="27">
      <t>ネンセイ</t>
    </rPh>
    <rPh sb="27" eb="29">
      <t>ヘイキン</t>
    </rPh>
    <rPh sb="29" eb="30">
      <t>チ</t>
    </rPh>
    <rPh sb="31" eb="32">
      <t>シタ</t>
    </rPh>
    <rPh sb="32" eb="33">
      <t>ダン</t>
    </rPh>
    <rPh sb="34" eb="37">
      <t>チュウガッコウ</t>
    </rPh>
    <rPh sb="37" eb="39">
      <t>ヘイキン</t>
    </rPh>
    <rPh sb="39" eb="40">
      <t>チ</t>
    </rPh>
    <phoneticPr fontId="2"/>
  </si>
  <si>
    <t>南相馬市幼小中学校</t>
    <rPh sb="0" eb="4">
      <t>ミナミソウマシ</t>
    </rPh>
    <rPh sb="4" eb="5">
      <t>ヨウ</t>
    </rPh>
    <rPh sb="5" eb="6">
      <t>ショウ</t>
    </rPh>
    <rPh sb="6" eb="7">
      <t>チュウ</t>
    </rPh>
    <rPh sb="7" eb="9">
      <t>ガッコウ</t>
    </rPh>
    <phoneticPr fontId="2"/>
  </si>
  <si>
    <t>＜イラスト　　少年写真新聞社「たよりになるね！食育ブック」より引用＞</t>
    <rPh sb="7" eb="9">
      <t>ショウネン</t>
    </rPh>
    <rPh sb="9" eb="11">
      <t>シャシン</t>
    </rPh>
    <rPh sb="11" eb="14">
      <t>シンブンシャ</t>
    </rPh>
    <rPh sb="23" eb="25">
      <t>ショクイク</t>
    </rPh>
    <rPh sb="31" eb="33">
      <t>インヨウ</t>
    </rPh>
    <phoneticPr fontId="17"/>
  </si>
  <si>
    <t>（ビタミンC）</t>
    <phoneticPr fontId="17"/>
  </si>
  <si>
    <r>
      <rPr>
        <sz val="6"/>
        <rFont val="HG丸ｺﾞｼｯｸM-PRO"/>
        <family val="3"/>
        <charset val="128"/>
      </rPr>
      <t>（たんぱく質）</t>
    </r>
    <r>
      <rPr>
        <sz val="8"/>
        <rFont val="HG丸ｺﾞｼｯｸM-PRO"/>
        <family val="3"/>
        <charset val="128"/>
      </rPr>
      <t xml:space="preserve">
</t>
    </r>
    <phoneticPr fontId="2"/>
  </si>
  <si>
    <t>（カルシウム）</t>
    <phoneticPr fontId="17"/>
  </si>
  <si>
    <t>（炭水化物）</t>
    <phoneticPr fontId="2"/>
  </si>
  <si>
    <r>
      <t>＜今月のいちおし献立＞</t>
    </r>
    <r>
      <rPr>
        <sz val="9"/>
        <rFont val="HG丸ｺﾞｼｯｸM-PRO"/>
        <family val="3"/>
        <charset val="128"/>
      </rPr>
      <t>　</t>
    </r>
    <r>
      <rPr>
        <b/>
        <sz val="9"/>
        <rFont val="HG丸ｺﾞｼｯｸM-PRO"/>
        <family val="3"/>
        <charset val="128"/>
      </rPr>
      <t>体の免疫力を高めたり、体力向上を意識したりした献立を＜今月のいちおし献立＞として提供します。</t>
    </r>
    <rPh sb="1" eb="3">
      <t>コンゲツ</t>
    </rPh>
    <rPh sb="8" eb="10">
      <t>コンダテ</t>
    </rPh>
    <rPh sb="52" eb="54">
      <t>テイキョウ</t>
    </rPh>
    <phoneticPr fontId="2"/>
  </si>
  <si>
    <t>2月</t>
    <rPh sb="1" eb="2">
      <t>ガツ</t>
    </rPh>
    <phoneticPr fontId="17"/>
  </si>
  <si>
    <t>2月平均値</t>
    <rPh sb="1" eb="2">
      <t>ガツ</t>
    </rPh>
    <rPh sb="2" eb="5">
      <t>ヘイキンチ</t>
    </rPh>
    <phoneticPr fontId="2"/>
  </si>
  <si>
    <t>献立名</t>
    <rPh sb="0" eb="2">
      <t>コンダテ</t>
    </rPh>
    <rPh sb="2" eb="3">
      <t>メイ</t>
    </rPh>
    <phoneticPr fontId="17"/>
  </si>
  <si>
    <t>ごはん
とりにくのみそやき
じゅうねんあえ
いものこじる</t>
    <phoneticPr fontId="17"/>
  </si>
  <si>
    <t>むぎごはん
かれいのにつけ
しらすとこまつなのあえもの
ぐだくさんみそしる</t>
    <phoneticPr fontId="17"/>
  </si>
  <si>
    <t>ごはん
なまあげのにくみそかけ
もやしのカレーあえ
のっぺいじる</t>
    <phoneticPr fontId="17"/>
  </si>
  <si>
    <t>みそラーメン
げんきサラダ
いよかん</t>
    <phoneticPr fontId="17"/>
  </si>
  <si>
    <t>いわし
ぶたにく
とうふ
みそ
だいず</t>
    <phoneticPr fontId="17"/>
  </si>
  <si>
    <t>牛乳
のり</t>
    <rPh sb="0" eb="1">
      <t>ギュウニュウ</t>
    </rPh>
    <phoneticPr fontId="17"/>
  </si>
  <si>
    <t>にんじん</t>
    <phoneticPr fontId="17"/>
  </si>
  <si>
    <t>あぶら
ごま</t>
    <phoneticPr fontId="17"/>
  </si>
  <si>
    <t>ウインナー
だいず
だいふくまめ
きんときまめ</t>
    <phoneticPr fontId="17"/>
  </si>
  <si>
    <t>牛乳</t>
    <phoneticPr fontId="17"/>
  </si>
  <si>
    <t>にんじん
いんげん
リーフレタス</t>
    <phoneticPr fontId="17"/>
  </si>
  <si>
    <t>たまねぎ　ごぼう
だいこん　きゅうり
コーン</t>
    <phoneticPr fontId="17"/>
  </si>
  <si>
    <t>パン　さとう
ココアクリーム
じゃがいも</t>
    <phoneticPr fontId="17"/>
  </si>
  <si>
    <t>バター
オリーブ
　　オイル</t>
    <phoneticPr fontId="17"/>
  </si>
  <si>
    <t>だいず
ぶたにく
ツナ</t>
    <phoneticPr fontId="17"/>
  </si>
  <si>
    <t>チーズ
牛乳
わかめ
こんぶ
とさかのり
ふのり</t>
    <rPh sb="3" eb="5">
      <t>ギュウニュウ</t>
    </rPh>
    <phoneticPr fontId="17"/>
  </si>
  <si>
    <t>にんじん
トマト</t>
    <phoneticPr fontId="17"/>
  </si>
  <si>
    <t>たまねぎ　にんにく
しょうが　キャベツ
きゅうり　レタス</t>
    <phoneticPr fontId="17"/>
  </si>
  <si>
    <t>むぎごはん
じゃがいも</t>
    <phoneticPr fontId="17"/>
  </si>
  <si>
    <t>あぶら
カレールウ
ドレッシング</t>
    <phoneticPr fontId="17"/>
  </si>
  <si>
    <t>とりにく
みそ
ぎゅうにく</t>
    <phoneticPr fontId="17"/>
  </si>
  <si>
    <t>ほうれんそう
にんじん</t>
    <phoneticPr fontId="17"/>
  </si>
  <si>
    <t>まいたけ　もやし
だいこん　ねぎ</t>
    <phoneticPr fontId="17"/>
  </si>
  <si>
    <t>ごはん　さとう
さといも
こんにゃく</t>
    <phoneticPr fontId="17"/>
  </si>
  <si>
    <t>えごま
ごま</t>
    <phoneticPr fontId="17"/>
  </si>
  <si>
    <t>ぶたにく
いか
えび
かまぼこ</t>
    <phoneticPr fontId="17"/>
  </si>
  <si>
    <t>牛乳</t>
    <rPh sb="0" eb="1">
      <t>ギュウニュウ</t>
    </rPh>
    <phoneticPr fontId="17"/>
  </si>
  <si>
    <t>にんじん</t>
    <phoneticPr fontId="17"/>
  </si>
  <si>
    <t>しいたけ　たけのこ
はくさい　もやし
しょうが　ねぎ
にんにく
スイートスプリング</t>
    <phoneticPr fontId="17"/>
  </si>
  <si>
    <t>ちゅうかめん
でんぷん
さつまいも
さとう
みずあめ</t>
    <phoneticPr fontId="17"/>
  </si>
  <si>
    <t>かれい
とりにく
なまあげ
みそ</t>
    <phoneticPr fontId="17"/>
  </si>
  <si>
    <t>牛乳
ちりめんじゃこ</t>
    <phoneticPr fontId="17"/>
  </si>
  <si>
    <t>こまつな
にんじん</t>
    <phoneticPr fontId="17"/>
  </si>
  <si>
    <t>しょうが　もやし
たまねぎ　だいこん
ごぼう　ねぎ</t>
    <phoneticPr fontId="17"/>
  </si>
  <si>
    <t>むぎごはん
さとう
じゃがいも</t>
    <phoneticPr fontId="17"/>
  </si>
  <si>
    <t>ごまあぶら
ごま
あぶら</t>
    <phoneticPr fontId="17"/>
  </si>
  <si>
    <t>たまご
ハム
とりにく</t>
    <phoneticPr fontId="17"/>
  </si>
  <si>
    <t>トマト
みずな
にんじん
こまつな</t>
    <phoneticPr fontId="17"/>
  </si>
  <si>
    <t>コーン　はくさい
もやし　しいたけ
ねぎ</t>
    <phoneticPr fontId="17"/>
  </si>
  <si>
    <t>あぶら
オリーブ
　　オイル
ごまあぶら</t>
    <phoneticPr fontId="17"/>
  </si>
  <si>
    <t>たまご
とりにく
かまぼこ
ハム　とうふ
みそ</t>
    <phoneticPr fontId="17"/>
  </si>
  <si>
    <t>牛乳
かんてん</t>
    <rPh sb="0" eb="1">
      <t>ギュウニュウ</t>
    </rPh>
    <phoneticPr fontId="17"/>
  </si>
  <si>
    <t>にんじん
みずな
こねぎ</t>
    <phoneticPr fontId="17"/>
  </si>
  <si>
    <t>たまねぎ　しいたけ
きゅうり　もやし
だいこん　なめこ</t>
    <phoneticPr fontId="17"/>
  </si>
  <si>
    <t>ごはん
さとう</t>
    <phoneticPr fontId="17"/>
  </si>
  <si>
    <t>あぶら
ごまあぶら
ごま</t>
    <phoneticPr fontId="17"/>
  </si>
  <si>
    <t>あぶらあげ
なると
ツナ</t>
    <phoneticPr fontId="17"/>
  </si>
  <si>
    <t>にんじん
ほうれんそう
こまつな</t>
    <phoneticPr fontId="17"/>
  </si>
  <si>
    <t>しいたけ　ごぼう
はくさい　ねぎ
もやし</t>
    <phoneticPr fontId="17"/>
  </si>
  <si>
    <t>たら　たこ
おから
とりにく
あぶらあげ
みそ</t>
    <phoneticPr fontId="17"/>
  </si>
  <si>
    <t>牛乳
あおさ</t>
    <rPh sb="0" eb="1">
      <t>ギュウニュウ</t>
    </rPh>
    <phoneticPr fontId="17"/>
  </si>
  <si>
    <t>ごはん　さとう
みずあめ
でんぷん
パンこ
こんにゃく</t>
    <phoneticPr fontId="17"/>
  </si>
  <si>
    <t>あぶら</t>
    <phoneticPr fontId="17"/>
  </si>
  <si>
    <t>ベーコン
とりにく</t>
    <phoneticPr fontId="17"/>
  </si>
  <si>
    <t>牛乳
チーズ</t>
    <rPh sb="0" eb="2">
      <t>ギュウニュウ</t>
    </rPh>
    <phoneticPr fontId="17"/>
  </si>
  <si>
    <t>にんじん
パセリ</t>
    <phoneticPr fontId="17"/>
  </si>
  <si>
    <t>コーン　たまねぎ
レタス　きゅうり</t>
    <phoneticPr fontId="17"/>
  </si>
  <si>
    <t>バター
アーモンド
ドレッシング</t>
    <phoneticPr fontId="17"/>
  </si>
  <si>
    <t>ぶたにく
とりにく
とうふ　さけ
みそ</t>
    <phoneticPr fontId="17"/>
  </si>
  <si>
    <t>牛乳
こんぶ</t>
    <rPh sb="0" eb="1">
      <t>ギュウニュウ</t>
    </rPh>
    <phoneticPr fontId="17"/>
  </si>
  <si>
    <t>かぶのは
にんじん</t>
    <phoneticPr fontId="17"/>
  </si>
  <si>
    <t>たまねぎ　だいこん
きゅうり　レモン
かぶ　ねぎ</t>
    <phoneticPr fontId="17"/>
  </si>
  <si>
    <t>むぎごはん
パンこ
じゃがいも</t>
    <phoneticPr fontId="17"/>
  </si>
  <si>
    <t>なまあげ
ぶたにく
みそ　ハム
とりにく
しみとうふ</t>
    <phoneticPr fontId="17"/>
  </si>
  <si>
    <t>ピーマン
にんじん</t>
    <phoneticPr fontId="17"/>
  </si>
  <si>
    <t>しょうが　もやし
だいこん　しいたけ
ねぎ</t>
    <phoneticPr fontId="17"/>
  </si>
  <si>
    <t>ごはん　さとう
さといも
でんぷん</t>
    <phoneticPr fontId="17"/>
  </si>
  <si>
    <t>ぶたにく
みそ
とりにく
かつおぶし</t>
    <phoneticPr fontId="17"/>
  </si>
  <si>
    <t>にんじん
にら</t>
    <phoneticPr fontId="17"/>
  </si>
  <si>
    <t>にんにく　もやし
はくさい　ねぎ
キャベツ　コーン
きゅうり　いよかん</t>
    <phoneticPr fontId="17"/>
  </si>
  <si>
    <t>ちゅうかめん
さとう</t>
    <phoneticPr fontId="17"/>
  </si>
  <si>
    <t>ごまあぶら
あぶら</t>
    <phoneticPr fontId="17"/>
  </si>
  <si>
    <t>いわし
さつまあげ
あぶらあげ
みそ</t>
    <phoneticPr fontId="17"/>
  </si>
  <si>
    <t>牛乳</t>
    <rPh sb="0" eb="2">
      <t>ギュウニュウ</t>
    </rPh>
    <phoneticPr fontId="17"/>
  </si>
  <si>
    <t>にんじん
いんげん</t>
    <phoneticPr fontId="17"/>
  </si>
  <si>
    <t>しょうが　ごぼう
れんこん　しいたけ
キャベツ　たまねぎ</t>
    <phoneticPr fontId="17"/>
  </si>
  <si>
    <t>むぎごはん
でんぷん
さとう　ふ
こんにゃく
じゃがいも</t>
    <phoneticPr fontId="17"/>
  </si>
  <si>
    <t>あぶら</t>
    <phoneticPr fontId="17"/>
  </si>
  <si>
    <t>とりにく</t>
    <phoneticPr fontId="17"/>
  </si>
  <si>
    <t>牛乳
ヨーグルト</t>
    <rPh sb="0" eb="2">
      <t>ギュウニュウ</t>
    </rPh>
    <phoneticPr fontId="17"/>
  </si>
  <si>
    <t>リーフレタス
にんじん</t>
    <phoneticPr fontId="17"/>
  </si>
  <si>
    <t>だいこん　たまねぎ
キャベツ　えのき
ねぎ</t>
    <phoneticPr fontId="17"/>
  </si>
  <si>
    <t>パン
ジャム
でんぷん
さとう
ワンタンのかわ</t>
    <phoneticPr fontId="17"/>
  </si>
  <si>
    <t>パン　さとう
でんぷん
はるさめ</t>
    <phoneticPr fontId="17"/>
  </si>
  <si>
    <t>ごまあぶら</t>
    <phoneticPr fontId="17"/>
  </si>
  <si>
    <t>とりにく
ぶたにく
ハム　たまご
とうふ</t>
    <phoneticPr fontId="17"/>
  </si>
  <si>
    <t>にんじん
こまつな
こねぎ</t>
    <phoneticPr fontId="17"/>
  </si>
  <si>
    <t>だいこん　たまねぎ
にんにく　しょうが
きゅうり　しいたけ
ねぎ</t>
    <phoneticPr fontId="17"/>
  </si>
  <si>
    <t>むぎごはん
さとう
でんぷん
マカロニ</t>
    <phoneticPr fontId="17"/>
  </si>
  <si>
    <t>あぶら
かきあぶら
マヨネーズ
　(卵抜き)</t>
    <rPh sb="18" eb="19">
      <t>タマゴ</t>
    </rPh>
    <rPh sb="19" eb="20">
      <t>ヌ</t>
    </rPh>
    <phoneticPr fontId="17"/>
  </si>
  <si>
    <t>ぶたにく
たまご
とうふ
かまぼこ</t>
    <phoneticPr fontId="17"/>
  </si>
  <si>
    <t>牛乳
わかめ</t>
    <rPh sb="0" eb="1">
      <t>ギュウニュウ</t>
    </rPh>
    <phoneticPr fontId="17"/>
  </si>
  <si>
    <t>たまねぎ　しょうが
にんにく　りんご
レモン　もやし
しめじ</t>
    <phoneticPr fontId="17"/>
  </si>
  <si>
    <t>ごはん
さとう</t>
    <phoneticPr fontId="17"/>
  </si>
  <si>
    <t>ごま</t>
    <phoneticPr fontId="17"/>
  </si>
  <si>
    <t>ぎゅうにく
ぶたにく</t>
    <phoneticPr fontId="17"/>
  </si>
  <si>
    <t>チーズ
牛乳</t>
    <rPh sb="2" eb="4">
      <t>ギュウニュウ</t>
    </rPh>
    <phoneticPr fontId="17"/>
  </si>
  <si>
    <t>にんじん
トマト
みずな</t>
    <phoneticPr fontId="17"/>
  </si>
  <si>
    <t>たまねぎ　セロリ
マッシュルーム
にんにく　はくさい
グリンピース
レーズン　りんご</t>
    <phoneticPr fontId="17"/>
  </si>
  <si>
    <t>ソフトめん
さとう</t>
    <phoneticPr fontId="17"/>
  </si>
  <si>
    <t>オリーブ
　　オイル
あぶら</t>
    <phoneticPr fontId="17"/>
  </si>
  <si>
    <t xml:space="preserve">
＜今月の「 かぶ・キャベツ・ねぎ・白菜・ブロッコリー・
　　　　　　ほうれん草・レタス」は県産使用予定です＞</t>
    <rPh sb="2" eb="4">
      <t>コンゲツ</t>
    </rPh>
    <rPh sb="18" eb="20">
      <t>ハクサイ</t>
    </rPh>
    <rPh sb="39" eb="40">
      <t>ソウ</t>
    </rPh>
    <rPh sb="50" eb="52">
      <t>ヨテイ</t>
    </rPh>
    <phoneticPr fontId="17"/>
  </si>
  <si>
    <r>
      <rPr>
        <b/>
        <i/>
        <sz val="8"/>
        <rFont val="HG丸ｺﾞｼｯｸM-PRO"/>
        <family val="3"/>
        <charset val="128"/>
      </rPr>
      <t>〈節分献立〉</t>
    </r>
    <r>
      <rPr>
        <sz val="8"/>
        <rFont val="HG丸ｺﾞｼｯｸM-PRO"/>
        <family val="3"/>
        <charset val="128"/>
      </rPr>
      <t xml:space="preserve">
むぎごはん
いわしのうめに
のりあえ
とんじる
せつぶんまめ(麦)</t>
    </r>
    <rPh sb="1" eb="5">
      <t>セツブンコンダテ</t>
    </rPh>
    <rPh sb="38" eb="39">
      <t>ムギ</t>
    </rPh>
    <phoneticPr fontId="17"/>
  </si>
  <si>
    <t>コッペパン
ココアクリーム(乳)
こんさいポトフ(乳)
まめまめサラダ</t>
    <rPh sb="14" eb="15">
      <t>ニュウ</t>
    </rPh>
    <rPh sb="25" eb="26">
      <t>ニュウ</t>
    </rPh>
    <phoneticPr fontId="17"/>
  </si>
  <si>
    <t>ポークカレー(だいずいり)
　　　　　　　　　(乳・麦)
かいそうサラダ</t>
    <rPh sb="24" eb="25">
      <t>ニュウ</t>
    </rPh>
    <rPh sb="26" eb="27">
      <t>ムギ</t>
    </rPh>
    <phoneticPr fontId="17"/>
  </si>
  <si>
    <t>チャンポンめん(えび)
だいがくいも
スイートスプリング</t>
    <phoneticPr fontId="17"/>
  </si>
  <si>
    <t>しょくパン
りんごジャム
オムレツのトマトソースがけ
　　　　　　　　　　　(卵)
みずなとコーンのサラダ
ワンタンスープ(麦)</t>
    <rPh sb="39" eb="40">
      <t>タマゴ</t>
    </rPh>
    <rPh sb="62" eb="63">
      <t>ムギ</t>
    </rPh>
    <phoneticPr fontId="17"/>
  </si>
  <si>
    <t>おやこどん(卵)
いとかんてんサラダ
なめこじる</t>
    <rPh sb="6" eb="7">
      <t>タマゴ</t>
    </rPh>
    <phoneticPr fontId="17"/>
  </si>
  <si>
    <r>
      <rPr>
        <b/>
        <i/>
        <sz val="8"/>
        <rFont val="HG丸ｺﾞｼｯｸM-PRO"/>
        <family val="3"/>
        <charset val="128"/>
      </rPr>
      <t>〈バレンタインデー献立〉</t>
    </r>
    <r>
      <rPr>
        <sz val="8"/>
        <rFont val="HG丸ｺﾞｼｯｸM-PRO"/>
        <family val="3"/>
        <charset val="128"/>
      </rPr>
      <t xml:space="preserve">
きつねうどん
ツナあえ
てづくりチョコプリン(乳)</t>
    </r>
    <rPh sb="9" eb="11">
      <t>コンダテ</t>
    </rPh>
    <rPh sb="36" eb="37">
      <t>ニュウ</t>
    </rPh>
    <phoneticPr fontId="17"/>
  </si>
  <si>
    <t>ゆかりごはん
かみかみたこメンチ(麦)
うのはないり
だいこんのみそしる</t>
    <rPh sb="17" eb="18">
      <t>ムギ</t>
    </rPh>
    <phoneticPr fontId="17"/>
  </si>
  <si>
    <t>こくとうパン
コーンポタージュ(乳・麦)
イタリアンサラダ(乳)</t>
    <rPh sb="16" eb="17">
      <t>ニュウ</t>
    </rPh>
    <rPh sb="18" eb="19">
      <t>ムギ</t>
    </rPh>
    <rPh sb="30" eb="31">
      <t>ニュウ</t>
    </rPh>
    <phoneticPr fontId="17"/>
  </si>
  <si>
    <t>むぎごはん
とうふハンバーグ
　おろしソースがけ(麦・乳)
かぶときゅうりのこんぶづけ
さけのぐだくさんみそしる</t>
    <rPh sb="25" eb="26">
      <t>ムギ</t>
    </rPh>
    <rPh sb="27" eb="28">
      <t>ニュウ</t>
    </rPh>
    <phoneticPr fontId="17"/>
  </si>
  <si>
    <t>むぎごはん
いわしのかばやき
れんこんいりきんぴら
キャベツのみそしる(麦)</t>
    <rPh sb="36" eb="37">
      <t>ムギ</t>
    </rPh>
    <phoneticPr fontId="17"/>
  </si>
  <si>
    <t>てりやきバーガー
やさいたっぷり
　　　はるさめスープ
ヨーグルト(乳)</t>
    <rPh sb="34" eb="35">
      <t>ニュウ</t>
    </rPh>
    <phoneticPr fontId="17"/>
  </si>
  <si>
    <t>だいこんのピリからどん
マカロニサラダ(麦)
かきたまじる(卵)</t>
    <rPh sb="20" eb="21">
      <t>ムギ</t>
    </rPh>
    <rPh sb="30" eb="31">
      <t>タマゴ</t>
    </rPh>
    <phoneticPr fontId="17"/>
  </si>
  <si>
    <t>ごはん
ぶたにくの
　　アップルソースがけ
きんしあえ(卵)
わふうスープ</t>
    <rPh sb="28" eb="29">
      <t>タマゴ</t>
    </rPh>
    <phoneticPr fontId="17"/>
  </si>
  <si>
    <t>スパゲッティ
　　　ミートソース(乳)
はくさいとりんごの
　　　　　　サラダ(乳)</t>
    <rPh sb="17" eb="18">
      <t>ニュウ</t>
    </rPh>
    <rPh sb="40" eb="41">
      <t>ニュウ</t>
    </rPh>
    <phoneticPr fontId="17"/>
  </si>
  <si>
    <t>あぶら
ごま
ごまあぶら
ホイップ
　クリーム</t>
    <phoneticPr fontId="17"/>
  </si>
  <si>
    <t>535
616
782</t>
    <phoneticPr fontId="17"/>
  </si>
  <si>
    <t>23.6
28.2
33.4</t>
    <phoneticPr fontId="17"/>
  </si>
  <si>
    <t>17.0
19.1
21.4</t>
    <phoneticPr fontId="17"/>
  </si>
  <si>
    <t>1.94
2.36
2.79</t>
    <phoneticPr fontId="17"/>
  </si>
  <si>
    <t>525
655
780</t>
    <phoneticPr fontId="17"/>
  </si>
  <si>
    <t>18.5
22.8
26.8</t>
    <phoneticPr fontId="17"/>
  </si>
  <si>
    <t>20.2
23.9
27.4</t>
    <phoneticPr fontId="17"/>
  </si>
  <si>
    <t>1.88
2.40
2.91</t>
    <phoneticPr fontId="17"/>
  </si>
  <si>
    <t>548
644
826</t>
    <phoneticPr fontId="17"/>
  </si>
  <si>
    <t>19.4
22.5
27.1</t>
    <phoneticPr fontId="17"/>
  </si>
  <si>
    <t>19.4
22.3
25.8</t>
    <phoneticPr fontId="17"/>
  </si>
  <si>
    <t>2.32
2.85
3.50</t>
    <phoneticPr fontId="17"/>
  </si>
  <si>
    <t>495
611
763</t>
    <phoneticPr fontId="17"/>
  </si>
  <si>
    <t>21.3
25.4
30.1</t>
    <phoneticPr fontId="17"/>
  </si>
  <si>
    <t>17.6
20.1
22.7</t>
    <phoneticPr fontId="17"/>
  </si>
  <si>
    <t>1.98
2.42
2.87</t>
    <phoneticPr fontId="17"/>
  </si>
  <si>
    <t>594
652
850</t>
    <phoneticPr fontId="17"/>
  </si>
  <si>
    <t>23.1
26.1
33.5</t>
    <phoneticPr fontId="17"/>
  </si>
  <si>
    <t>15.7
16.6
19.2</t>
    <phoneticPr fontId="17"/>
  </si>
  <si>
    <t>522
613
788</t>
    <phoneticPr fontId="17"/>
  </si>
  <si>
    <t>28.7
35.0
42.8</t>
    <phoneticPr fontId="17"/>
  </si>
  <si>
    <t>13.9
15.6
17.4</t>
    <phoneticPr fontId="17"/>
  </si>
  <si>
    <t>2.39
2.91
3.44</t>
    <phoneticPr fontId="17"/>
  </si>
  <si>
    <t>504
617
752</t>
    <phoneticPr fontId="17"/>
  </si>
  <si>
    <t>21.0
25.0
30.7</t>
    <phoneticPr fontId="17"/>
  </si>
  <si>
    <t>17.0
19.2
22.8</t>
    <phoneticPr fontId="17"/>
  </si>
  <si>
    <t>1.91
2.44
3.09</t>
    <phoneticPr fontId="17"/>
  </si>
  <si>
    <t>492
608
760</t>
    <phoneticPr fontId="17"/>
  </si>
  <si>
    <t>23.1
27.6
32.9</t>
    <phoneticPr fontId="17"/>
  </si>
  <si>
    <t>16.2
18.4
20.6</t>
    <phoneticPr fontId="17"/>
  </si>
  <si>
    <t>2.25
2.78
3.33</t>
    <phoneticPr fontId="17"/>
  </si>
  <si>
    <t>538
638
807</t>
    <phoneticPr fontId="17"/>
  </si>
  <si>
    <t>22.2
26.5
32.9</t>
    <phoneticPr fontId="17"/>
  </si>
  <si>
    <t>17.8
19.6
21.5</t>
    <phoneticPr fontId="17"/>
  </si>
  <si>
    <t>2.22
2.74
3.25</t>
    <phoneticPr fontId="17"/>
  </si>
  <si>
    <t>538
628
789</t>
    <phoneticPr fontId="17"/>
  </si>
  <si>
    <t>20.3
23.5
27.8</t>
    <phoneticPr fontId="17"/>
  </si>
  <si>
    <t>16.8
19.0
21.0</t>
    <phoneticPr fontId="17"/>
  </si>
  <si>
    <t>2.62
3.23
3.77</t>
    <phoneticPr fontId="17"/>
  </si>
  <si>
    <t>515
653
783</t>
    <phoneticPr fontId="17"/>
  </si>
  <si>
    <t>18.8
23.0
27.2</t>
    <phoneticPr fontId="17"/>
  </si>
  <si>
    <t>18.9
22.3
25.7</t>
    <phoneticPr fontId="17"/>
  </si>
  <si>
    <t>1.79
2.29
2.78</t>
    <phoneticPr fontId="17"/>
  </si>
  <si>
    <t>518
604
773</t>
    <phoneticPr fontId="17"/>
  </si>
  <si>
    <t>24.9
29.4
35.6</t>
    <phoneticPr fontId="17"/>
  </si>
  <si>
    <t>16.6
18.7
21.2</t>
    <phoneticPr fontId="17"/>
  </si>
  <si>
    <t>1.78
2.20
2.67</t>
    <phoneticPr fontId="17"/>
  </si>
  <si>
    <t>487
625
766</t>
    <phoneticPr fontId="17"/>
  </si>
  <si>
    <t>22.4
28.4
32.8</t>
    <phoneticPr fontId="17"/>
  </si>
  <si>
    <t>18.8
23.0
25.1</t>
    <phoneticPr fontId="17"/>
  </si>
  <si>
    <t>2.08
2.69
3.12</t>
    <phoneticPr fontId="17"/>
  </si>
  <si>
    <t>530
596
776</t>
    <phoneticPr fontId="17"/>
  </si>
  <si>
    <t>21.6
24.4
30.7</t>
    <phoneticPr fontId="17"/>
  </si>
  <si>
    <t>15.4
17.2
19.4</t>
    <phoneticPr fontId="17"/>
  </si>
  <si>
    <t>2.68
3.30
3.95</t>
    <phoneticPr fontId="17"/>
  </si>
  <si>
    <t>547
616
760</t>
    <phoneticPr fontId="17"/>
  </si>
  <si>
    <t>23.3
25.2
28.7</t>
    <phoneticPr fontId="17"/>
  </si>
  <si>
    <t>19.1
20.6
21.4</t>
    <phoneticPr fontId="17"/>
  </si>
  <si>
    <t>1.97
2.38
2.71</t>
    <phoneticPr fontId="17"/>
  </si>
  <si>
    <t>499
620
737</t>
    <phoneticPr fontId="17"/>
  </si>
  <si>
    <t>22.1
26.8
31.3</t>
    <phoneticPr fontId="17"/>
  </si>
  <si>
    <t>18.5
21.4
24.2</t>
    <phoneticPr fontId="17"/>
  </si>
  <si>
    <t>1.69
2.26
2.76</t>
    <phoneticPr fontId="17"/>
  </si>
  <si>
    <t>525
630
805</t>
    <phoneticPr fontId="17"/>
  </si>
  <si>
    <t>21.9
26.2
31.7</t>
    <phoneticPr fontId="17"/>
  </si>
  <si>
    <t>18.0
21.6
24.7</t>
    <phoneticPr fontId="17"/>
  </si>
  <si>
    <t>2.19
2.83
3.34</t>
    <phoneticPr fontId="17"/>
  </si>
  <si>
    <t>495
619
772</t>
    <phoneticPr fontId="17"/>
  </si>
  <si>
    <t>22.9
27.9
33.1</t>
    <phoneticPr fontId="17"/>
  </si>
  <si>
    <t>17.9
20.6
23.3</t>
    <phoneticPr fontId="17"/>
  </si>
  <si>
    <t>1.87
2.50
2.96</t>
    <phoneticPr fontId="17"/>
  </si>
  <si>
    <t>573
682
868</t>
    <phoneticPr fontId="17"/>
  </si>
  <si>
    <t>24.2
29.2
35.7</t>
    <phoneticPr fontId="17"/>
  </si>
  <si>
    <t>17.4
21.1
23.7</t>
    <phoneticPr fontId="17"/>
  </si>
  <si>
    <t>1.87
2.57
2.93</t>
    <phoneticPr fontId="17"/>
  </si>
  <si>
    <t>525
627
786</t>
    <phoneticPr fontId="17"/>
  </si>
  <si>
    <t>22.2
26.4
31.8</t>
    <phoneticPr fontId="17"/>
  </si>
  <si>
    <t>17.4
20.0
22.5</t>
    <phoneticPr fontId="17"/>
  </si>
  <si>
    <t>2.07
2.60
3.10</t>
    <phoneticPr fontId="17"/>
  </si>
  <si>
    <t>2.01
2.35
2.91</t>
    <phoneticPr fontId="17"/>
  </si>
  <si>
    <t>キャベツ　うめ
だいこん　もやし
しいたけ　ごぼう
ねぎ</t>
    <phoneticPr fontId="17"/>
  </si>
  <si>
    <t>むぎごはん
さとう
でんぷん
じゃがいも
こんにゃく
こむぎこ(幼児)
こくとう(幼児)
さつまいも</t>
    <rPh sb="31" eb="33">
      <t>ヨウジ</t>
    </rPh>
    <rPh sb="41" eb="43">
      <t>ヨウジ</t>
    </rPh>
    <phoneticPr fontId="17"/>
  </si>
  <si>
    <t>ごまあぶら
あぶら
ごま</t>
    <phoneticPr fontId="17"/>
  </si>
  <si>
    <t>ソフトめん
チョコプリンの素
チョコスプレー</t>
    <rPh sb="13" eb="14">
      <t>モト</t>
    </rPh>
    <phoneticPr fontId="17"/>
  </si>
  <si>
    <t>キャベツ　しょうが
しいたけ　だいこん
ごぼう　ねぎ</t>
    <phoneticPr fontId="17"/>
  </si>
  <si>
    <t>しそ
にんじん
いんげん
こまつな</t>
    <phoneticPr fontId="17"/>
  </si>
  <si>
    <t>こくとうパン
じゃがいも
ベシャメルルウ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</si>
</sst>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aaa"/>
    <numFmt numFmtId="177" formatCode="0.0_ "/>
    <numFmt numFmtId="178" formatCode="0.0_);[Red]\(0.0\)"/>
    <numFmt numFmtId="179" formatCode="0.00_);[Red]\(0.00\)"/>
  </numFmts>
  <fonts count="30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7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7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i/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  <scheme val="minor"/>
    </font>
    <font>
      <sz val="9"/>
      <color indexed="8"/>
      <name val="AR丸ゴシック体E"/>
      <family val="3"/>
      <charset val="128"/>
    </font>
    <font>
      <sz val="9"/>
      <color indexed="8"/>
      <name val="ＭＳ Ｐゴシック"/>
      <family val="3"/>
      <charset val="128"/>
    </font>
    <font>
      <sz val="20"/>
      <color rgb="FF00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5"/>
      <name val="HG丸ｺﾞｼｯｸM-PRO"/>
      <family val="3"/>
      <charset val="128"/>
    </font>
    <font>
      <sz val="7"/>
      <color theme="1"/>
      <name val="ＭＳ Ｐゴシック"/>
      <family val="3"/>
      <charset val="128"/>
      <scheme val="minor"/>
    </font>
    <font>
      <b/>
      <i/>
      <sz val="8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0" fillId="0" borderId="1" xfId="0" quotePrefix="1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9" fontId="5" fillId="0" borderId="1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0" fillId="0" borderId="0" xfId="0" quotePrefix="1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1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76" fontId="5" fillId="0" borderId="6" xfId="0" applyNumberFormat="1" applyFont="1" applyBorder="1" applyAlignment="1">
      <alignment horizontal="center" vertical="top" wrapText="1"/>
    </xf>
    <xf numFmtId="0" fontId="11" fillId="0" borderId="2" xfId="0" quotePrefix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quotePrefix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top" wrapText="1" shrinkToFit="1"/>
    </xf>
    <xf numFmtId="176" fontId="6" fillId="0" borderId="6" xfId="0" applyNumberFormat="1" applyFont="1" applyBorder="1" applyAlignment="1">
      <alignment horizontal="center" vertical="top" wrapText="1"/>
    </xf>
    <xf numFmtId="0" fontId="16" fillId="0" borderId="0" xfId="0" applyFont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176" fontId="5" fillId="0" borderId="0" xfId="0" applyNumberFormat="1" applyFont="1" applyBorder="1" applyAlignment="1">
      <alignment horizontal="center" vertical="top" wrapText="1" shrinkToFit="1"/>
    </xf>
    <xf numFmtId="176" fontId="4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179" fontId="5" fillId="0" borderId="0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3" fillId="0" borderId="29" xfId="0" quotePrefix="1" applyFont="1" applyBorder="1" applyAlignment="1">
      <alignment vertical="top" wrapText="1"/>
    </xf>
    <xf numFmtId="0" fontId="7" fillId="0" borderId="31" xfId="0" quotePrefix="1" applyFont="1" applyBorder="1" applyAlignment="1">
      <alignment horizontal="left" vertical="center" wrapText="1"/>
    </xf>
    <xf numFmtId="0" fontId="7" fillId="0" borderId="33" xfId="0" quotePrefix="1" applyFont="1" applyBorder="1" applyAlignment="1">
      <alignment horizontal="left" vertical="center" wrapText="1"/>
    </xf>
    <xf numFmtId="0" fontId="3" fillId="0" borderId="0" xfId="0" quotePrefix="1" applyFont="1" applyBorder="1" applyAlignment="1">
      <alignment horizontal="center" vertical="top" wrapText="1"/>
    </xf>
    <xf numFmtId="0" fontId="7" fillId="0" borderId="10" xfId="0" applyFont="1" applyBorder="1" applyAlignment="1">
      <alignment horizontal="left" vertical="center"/>
    </xf>
    <xf numFmtId="0" fontId="3" fillId="0" borderId="32" xfId="0" quotePrefix="1" applyFont="1" applyBorder="1" applyAlignment="1">
      <alignment horizontal="center" vertical="top" wrapText="1"/>
    </xf>
    <xf numFmtId="0" fontId="3" fillId="0" borderId="34" xfId="0" quotePrefix="1" applyFont="1" applyBorder="1" applyAlignment="1">
      <alignment horizontal="center" vertical="top" wrapText="1"/>
    </xf>
    <xf numFmtId="0" fontId="7" fillId="0" borderId="33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center" vertical="top" wrapText="1"/>
    </xf>
    <xf numFmtId="176" fontId="5" fillId="0" borderId="16" xfId="0" applyNumberFormat="1" applyFont="1" applyBorder="1" applyAlignment="1">
      <alignment horizontal="center" vertical="top" wrapText="1"/>
    </xf>
    <xf numFmtId="176" fontId="5" fillId="0" borderId="5" xfId="0" applyNumberFormat="1" applyFont="1" applyBorder="1" applyAlignment="1">
      <alignment horizontal="center" vertical="top" wrapText="1"/>
    </xf>
    <xf numFmtId="176" fontId="5" fillId="0" borderId="40" xfId="0" applyNumberFormat="1" applyFont="1" applyBorder="1" applyAlignment="1">
      <alignment horizontal="center" vertical="top" wrapText="1"/>
    </xf>
    <xf numFmtId="176" fontId="6" fillId="0" borderId="16" xfId="0" applyNumberFormat="1" applyFont="1" applyBorder="1" applyAlignment="1">
      <alignment horizontal="center" vertical="top" wrapText="1"/>
    </xf>
    <xf numFmtId="176" fontId="6" fillId="0" borderId="5" xfId="0" applyNumberFormat="1" applyFont="1" applyBorder="1" applyAlignment="1">
      <alignment horizontal="center" vertical="top" wrapText="1"/>
    </xf>
    <xf numFmtId="176" fontId="6" fillId="0" borderId="15" xfId="0" applyNumberFormat="1" applyFont="1" applyBorder="1" applyAlignment="1">
      <alignment horizontal="center" vertical="top" wrapText="1"/>
    </xf>
    <xf numFmtId="176" fontId="6" fillId="0" borderId="40" xfId="0" applyNumberFormat="1" applyFont="1" applyBorder="1" applyAlignment="1">
      <alignment horizontal="center" vertical="top" wrapText="1" shrinkToFit="1"/>
    </xf>
    <xf numFmtId="176" fontId="5" fillId="0" borderId="16" xfId="0" applyNumberFormat="1" applyFont="1" applyBorder="1" applyAlignment="1">
      <alignment horizontal="center" vertical="top" wrapText="1" shrinkToFit="1"/>
    </xf>
    <xf numFmtId="176" fontId="5" fillId="0" borderId="5" xfId="0" applyNumberFormat="1" applyFont="1" applyBorder="1" applyAlignment="1">
      <alignment horizontal="center" vertical="top" wrapText="1" shrinkToFit="1"/>
    </xf>
    <xf numFmtId="176" fontId="6" fillId="0" borderId="45" xfId="0" applyNumberFormat="1" applyFont="1" applyBorder="1" applyAlignment="1">
      <alignment horizontal="center" vertical="top" wrapText="1"/>
    </xf>
    <xf numFmtId="176" fontId="5" fillId="0" borderId="45" xfId="0" applyNumberFormat="1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shrinkToFit="1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13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6" fillId="0" borderId="16" xfId="0" quotePrefix="1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quotePrefix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5" fillId="0" borderId="16" xfId="0" quotePrefix="1" applyFont="1" applyBorder="1" applyAlignment="1">
      <alignment horizontal="center" vertical="top" wrapText="1"/>
    </xf>
    <xf numFmtId="0" fontId="27" fillId="0" borderId="32" xfId="0" quotePrefix="1" applyFont="1" applyBorder="1" applyAlignment="1">
      <alignment vertical="top" wrapText="1"/>
    </xf>
    <xf numFmtId="0" fontId="16" fillId="0" borderId="0" xfId="0" applyFont="1">
      <alignment vertical="center"/>
    </xf>
    <xf numFmtId="0" fontId="5" fillId="0" borderId="44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177" fontId="5" fillId="0" borderId="15" xfId="0" quotePrefix="1" applyNumberFormat="1" applyFont="1" applyBorder="1" applyAlignment="1">
      <alignment horizontal="center" vertical="center" wrapText="1"/>
    </xf>
    <xf numFmtId="177" fontId="5" fillId="0" borderId="5" xfId="0" quotePrefix="1" applyNumberFormat="1" applyFont="1" applyBorder="1" applyAlignment="1">
      <alignment horizontal="center" vertical="center" wrapText="1"/>
    </xf>
    <xf numFmtId="178" fontId="5" fillId="0" borderId="15" xfId="0" applyNumberFormat="1" applyFont="1" applyBorder="1" applyAlignment="1">
      <alignment horizontal="center" vertical="center" wrapText="1"/>
    </xf>
    <xf numFmtId="178" fontId="5" fillId="0" borderId="5" xfId="0" applyNumberFormat="1" applyFont="1" applyBorder="1" applyAlignment="1">
      <alignment horizontal="center" vertical="center" wrapText="1"/>
    </xf>
    <xf numFmtId="179" fontId="5" fillId="0" borderId="47" xfId="0" applyNumberFormat="1" applyFont="1" applyBorder="1" applyAlignment="1">
      <alignment horizontal="center" vertical="center" wrapText="1"/>
    </xf>
    <xf numFmtId="179" fontId="5" fillId="0" borderId="17" xfId="0" applyNumberFormat="1" applyFont="1" applyBorder="1" applyAlignment="1">
      <alignment horizontal="center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179" fontId="5" fillId="0" borderId="41" xfId="0" applyNumberFormat="1" applyFont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178" fontId="5" fillId="0" borderId="40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179" fontId="5" fillId="0" borderId="18" xfId="0" applyNumberFormat="1" applyFont="1" applyBorder="1" applyAlignment="1">
      <alignment horizontal="center" vertical="center" wrapText="1"/>
    </xf>
    <xf numFmtId="0" fontId="3" fillId="0" borderId="4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5" fillId="0" borderId="24" xfId="0" quotePrefix="1" applyFont="1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5" fillId="0" borderId="43" xfId="0" quotePrefix="1" applyFont="1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28" fillId="0" borderId="3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77" fontId="5" fillId="0" borderId="40" xfId="0" quotePrefix="1" applyNumberFormat="1" applyFont="1" applyBorder="1" applyAlignment="1">
      <alignment horizontal="center" vertical="center" wrapText="1"/>
    </xf>
    <xf numFmtId="177" fontId="5" fillId="0" borderId="2" xfId="0" quotePrefix="1" applyNumberFormat="1" applyFont="1" applyBorder="1" applyAlignment="1">
      <alignment horizontal="center" vertical="center" wrapText="1"/>
    </xf>
    <xf numFmtId="0" fontId="5" fillId="0" borderId="42" xfId="0" quotePrefix="1" applyFont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176" fontId="14" fillId="0" borderId="53" xfId="0" quotePrefix="1" applyNumberFormat="1" applyFont="1" applyBorder="1" applyAlignment="1">
      <alignment horizontal="center"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178" fontId="5" fillId="0" borderId="40" xfId="0" quotePrefix="1" applyNumberFormat="1" applyFont="1" applyBorder="1" applyAlignment="1">
      <alignment horizontal="center" vertical="center" wrapText="1"/>
    </xf>
    <xf numFmtId="178" fontId="5" fillId="0" borderId="5" xfId="0" quotePrefix="1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14" fillId="0" borderId="5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3" fillId="3" borderId="41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8" fillId="0" borderId="22" xfId="0" applyFont="1" applyBorder="1" applyAlignment="1">
      <alignment vertical="top" wrapText="1"/>
    </xf>
    <xf numFmtId="0" fontId="18" fillId="0" borderId="22" xfId="0" applyFont="1" applyBorder="1" applyAlignment="1">
      <alignment vertical="top"/>
    </xf>
    <xf numFmtId="0" fontId="18" fillId="0" borderId="0" xfId="0" applyFont="1" applyBorder="1" applyAlignment="1">
      <alignment vertical="top"/>
    </xf>
    <xf numFmtId="176" fontId="3" fillId="0" borderId="41" xfId="0" applyNumberFormat="1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" fillId="0" borderId="47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28" fillId="0" borderId="27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28" fillId="0" borderId="30" xfId="0" applyFont="1" applyBorder="1" applyAlignment="1">
      <alignment horizontal="left" vertical="center" wrapText="1"/>
    </xf>
    <xf numFmtId="0" fontId="5" fillId="0" borderId="0" xfId="0" quotePrefix="1" applyFont="1" applyBorder="1" applyAlignment="1">
      <alignment horizontal="left" vertical="center" wrapText="1"/>
    </xf>
    <xf numFmtId="0" fontId="5" fillId="0" borderId="32" xfId="0" quotePrefix="1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5" fillId="0" borderId="48" xfId="0" quotePrefix="1" applyFont="1" applyBorder="1" applyAlignment="1">
      <alignment horizontal="left" vertical="center" wrapText="1"/>
    </xf>
    <xf numFmtId="0" fontId="5" fillId="0" borderId="37" xfId="0" quotePrefix="1" applyFont="1" applyBorder="1" applyAlignment="1">
      <alignment horizontal="left" vertical="center" wrapText="1"/>
    </xf>
    <xf numFmtId="176" fontId="3" fillId="0" borderId="47" xfId="0" applyNumberFormat="1" applyFont="1" applyBorder="1" applyAlignment="1">
      <alignment horizontal="left" vertical="center" wrapText="1"/>
    </xf>
    <xf numFmtId="176" fontId="3" fillId="0" borderId="17" xfId="0" applyNumberFormat="1" applyFont="1" applyBorder="1" applyAlignment="1">
      <alignment horizontal="left" vertical="center" wrapText="1"/>
    </xf>
    <xf numFmtId="0" fontId="5" fillId="0" borderId="48" xfId="0" quotePrefix="1" applyFont="1" applyBorder="1" applyAlignment="1">
      <alignment vertical="center" wrapText="1"/>
    </xf>
    <xf numFmtId="0" fontId="5" fillId="0" borderId="37" xfId="0" quotePrefix="1" applyFont="1" applyBorder="1" applyAlignment="1">
      <alignment vertical="center" wrapText="1"/>
    </xf>
    <xf numFmtId="0" fontId="5" fillId="0" borderId="51" xfId="0" quotePrefix="1" applyFont="1" applyBorder="1" applyAlignment="1">
      <alignment vertical="center" wrapText="1"/>
    </xf>
    <xf numFmtId="0" fontId="5" fillId="0" borderId="38" xfId="0" quotePrefix="1" applyFont="1" applyBorder="1" applyAlignment="1">
      <alignment vertical="center" wrapText="1"/>
    </xf>
    <xf numFmtId="0" fontId="5" fillId="0" borderId="34" xfId="0" quotePrefix="1" applyFont="1" applyBorder="1" applyAlignment="1">
      <alignment vertical="center" wrapText="1"/>
    </xf>
    <xf numFmtId="0" fontId="5" fillId="0" borderId="36" xfId="0" quotePrefix="1" applyFont="1" applyBorder="1" applyAlignment="1">
      <alignment vertical="center" wrapText="1"/>
    </xf>
    <xf numFmtId="0" fontId="5" fillId="0" borderId="32" xfId="0" quotePrefix="1" applyFont="1" applyBorder="1" applyAlignment="1">
      <alignment vertical="center" wrapText="1"/>
    </xf>
    <xf numFmtId="0" fontId="5" fillId="0" borderId="30" xfId="0" quotePrefix="1" applyFont="1" applyBorder="1" applyAlignment="1">
      <alignment vertical="center" wrapText="1"/>
    </xf>
    <xf numFmtId="0" fontId="5" fillId="0" borderId="52" xfId="0" quotePrefix="1" applyFont="1" applyBorder="1" applyAlignment="1">
      <alignment vertical="center" wrapText="1"/>
    </xf>
    <xf numFmtId="0" fontId="5" fillId="0" borderId="39" xfId="0" quotePrefix="1" applyFont="1" applyBorder="1" applyAlignment="1">
      <alignment vertical="center" wrapText="1"/>
    </xf>
    <xf numFmtId="0" fontId="3" fillId="0" borderId="41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177" fontId="5" fillId="0" borderId="15" xfId="0" applyNumberFormat="1" applyFont="1" applyBorder="1" applyAlignment="1">
      <alignment horizontal="center" vertical="center" wrapText="1"/>
    </xf>
    <xf numFmtId="177" fontId="5" fillId="0" borderId="5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6" fillId="0" borderId="43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179" fontId="5" fillId="0" borderId="41" xfId="0" applyNumberFormat="1" applyFont="1" applyFill="1" applyBorder="1" applyAlignment="1">
      <alignment horizontal="center" vertical="center" wrapText="1"/>
    </xf>
    <xf numFmtId="179" fontId="5" fillId="0" borderId="17" xfId="0" applyNumberFormat="1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left" vertical="center" wrapText="1"/>
    </xf>
    <xf numFmtId="178" fontId="5" fillId="0" borderId="40" xfId="0" applyNumberFormat="1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177" fontId="5" fillId="0" borderId="15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78" fontId="5" fillId="0" borderId="15" xfId="0" applyNumberFormat="1" applyFont="1" applyFill="1" applyBorder="1" applyAlignment="1">
      <alignment horizontal="center" vertical="center" wrapText="1"/>
    </xf>
    <xf numFmtId="179" fontId="5" fillId="0" borderId="47" xfId="0" applyNumberFormat="1" applyFont="1" applyFill="1" applyBorder="1" applyAlignment="1">
      <alignment horizontal="center" vertical="center" wrapText="1"/>
    </xf>
    <xf numFmtId="0" fontId="5" fillId="0" borderId="52" xfId="0" applyFont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177" fontId="5" fillId="0" borderId="15" xfId="0" quotePrefix="1" applyNumberFormat="1" applyFont="1" applyFill="1" applyBorder="1" applyAlignment="1">
      <alignment horizontal="center" vertical="center" wrapText="1"/>
    </xf>
    <xf numFmtId="177" fontId="5" fillId="0" borderId="5" xfId="0" quotePrefix="1" applyNumberFormat="1" applyFont="1" applyFill="1" applyBorder="1" applyAlignment="1">
      <alignment horizontal="center" vertical="center" wrapText="1"/>
    </xf>
    <xf numFmtId="178" fontId="5" fillId="0" borderId="15" xfId="0" quotePrefix="1" applyNumberFormat="1" applyFont="1" applyFill="1" applyBorder="1" applyAlignment="1">
      <alignment horizontal="center" vertical="center" wrapText="1"/>
    </xf>
    <xf numFmtId="178" fontId="5" fillId="0" borderId="5" xfId="0" quotePrefix="1" applyNumberFormat="1" applyFont="1" applyFill="1" applyBorder="1" applyAlignment="1">
      <alignment horizontal="center" vertical="center" wrapText="1"/>
    </xf>
    <xf numFmtId="177" fontId="5" fillId="0" borderId="40" xfId="0" applyNumberFormat="1" applyFont="1" applyFill="1" applyBorder="1" applyAlignment="1">
      <alignment horizontal="center" vertical="center" wrapText="1"/>
    </xf>
    <xf numFmtId="178" fontId="5" fillId="0" borderId="40" xfId="0" quotePrefix="1" applyNumberFormat="1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left" vertical="center" wrapText="1"/>
    </xf>
    <xf numFmtId="0" fontId="17" fillId="0" borderId="36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9" fontId="5" fillId="0" borderId="19" xfId="0" applyNumberFormat="1" applyFont="1" applyFill="1" applyBorder="1" applyAlignment="1">
      <alignment horizontal="center" vertical="center" wrapText="1"/>
    </xf>
    <xf numFmtId="179" fontId="5" fillId="0" borderId="20" xfId="0" applyNumberFormat="1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5" xfId="0" quotePrefix="1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/>
    </xf>
    <xf numFmtId="0" fontId="5" fillId="0" borderId="4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4" fillId="0" borderId="28" xfId="0" applyFont="1" applyBorder="1" applyAlignment="1">
      <alignment horizontal="center" vertical="top" wrapText="1"/>
    </xf>
    <xf numFmtId="0" fontId="0" fillId="0" borderId="0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95250</xdr:rowOff>
    </xdr:from>
    <xdr:to>
      <xdr:col>4</xdr:col>
      <xdr:colOff>400050</xdr:colOff>
      <xdr:row>2</xdr:row>
      <xdr:rowOff>390525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33700" y="1066800"/>
          <a:ext cx="2476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209550</xdr:colOff>
      <xdr:row>2</xdr:row>
      <xdr:rowOff>123825</xdr:rowOff>
    </xdr:from>
    <xdr:to>
      <xdr:col>7</xdr:col>
      <xdr:colOff>542925</xdr:colOff>
      <xdr:row>2</xdr:row>
      <xdr:rowOff>409575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43500" y="1095375"/>
          <a:ext cx="3333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1047750</xdr:colOff>
      <xdr:row>2</xdr:row>
      <xdr:rowOff>152400</xdr:rowOff>
    </xdr:from>
    <xdr:to>
      <xdr:col>6</xdr:col>
      <xdr:colOff>19050</xdr:colOff>
      <xdr:row>2</xdr:row>
      <xdr:rowOff>161925</xdr:rowOff>
    </xdr:to>
    <xdr:pic>
      <xdr:nvPicPr>
        <xdr:cNvPr id="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00" y="10477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65087</xdr:colOff>
      <xdr:row>9</xdr:row>
      <xdr:rowOff>60325</xdr:rowOff>
    </xdr:from>
    <xdr:to>
      <xdr:col>1</xdr:col>
      <xdr:colOff>331787</xdr:colOff>
      <xdr:row>9</xdr:row>
      <xdr:rowOff>317500</xdr:rowOff>
    </xdr:to>
    <xdr:pic>
      <xdr:nvPicPr>
        <xdr:cNvPr id="7" name="図 26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42900" y="3624263"/>
          <a:ext cx="2667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171450</xdr:colOff>
      <xdr:row>2</xdr:row>
      <xdr:rowOff>85725</xdr:rowOff>
    </xdr:from>
    <xdr:to>
      <xdr:col>5</xdr:col>
      <xdr:colOff>476250</xdr:colOff>
      <xdr:row>2</xdr:row>
      <xdr:rowOff>428625</xdr:rowOff>
    </xdr:to>
    <xdr:pic>
      <xdr:nvPicPr>
        <xdr:cNvPr id="8" name="Picture 3" descr="B074_01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486150" y="1057275"/>
          <a:ext cx="3048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142875</xdr:colOff>
      <xdr:row>2</xdr:row>
      <xdr:rowOff>95249</xdr:rowOff>
    </xdr:from>
    <xdr:to>
      <xdr:col>6</xdr:col>
      <xdr:colOff>447675</xdr:colOff>
      <xdr:row>2</xdr:row>
      <xdr:rowOff>409574</xdr:rowOff>
    </xdr:to>
    <xdr:pic>
      <xdr:nvPicPr>
        <xdr:cNvPr id="9" name="Picture 4" descr="E:\chap12\large\B075_004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2158712">
          <a:off x="4286250" y="990599"/>
          <a:ext cx="304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504825</xdr:colOff>
      <xdr:row>2</xdr:row>
      <xdr:rowOff>190501</xdr:rowOff>
    </xdr:from>
    <xdr:to>
      <xdr:col>6</xdr:col>
      <xdr:colOff>762000</xdr:colOff>
      <xdr:row>2</xdr:row>
      <xdr:rowOff>385331</xdr:rowOff>
    </xdr:to>
    <xdr:pic>
      <xdr:nvPicPr>
        <xdr:cNvPr id="11" name="Picture 6" descr="E:\chap12\large\B076_006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48200" y="1085851"/>
          <a:ext cx="257175" cy="194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2</xdr:row>
      <xdr:rowOff>66675</xdr:rowOff>
    </xdr:from>
    <xdr:to>
      <xdr:col>3</xdr:col>
      <xdr:colOff>523875</xdr:colOff>
      <xdr:row>2</xdr:row>
      <xdr:rowOff>419100</xdr:rowOff>
    </xdr:to>
    <xdr:pic>
      <xdr:nvPicPr>
        <xdr:cNvPr id="12" name="Picture 11" descr="E:\chap12\large\B074_009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305050" y="1038225"/>
          <a:ext cx="342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219075</xdr:colOff>
      <xdr:row>2</xdr:row>
      <xdr:rowOff>38100</xdr:rowOff>
    </xdr:from>
    <xdr:to>
      <xdr:col>8</xdr:col>
      <xdr:colOff>390525</xdr:colOff>
      <xdr:row>2</xdr:row>
      <xdr:rowOff>447675</xdr:rowOff>
    </xdr:to>
    <xdr:pic>
      <xdr:nvPicPr>
        <xdr:cNvPr id="14" name="Picture 12" descr="E:\chap12\large\B076_020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895975" y="1009650"/>
          <a:ext cx="1714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14</xdr:row>
      <xdr:rowOff>47625</xdr:rowOff>
    </xdr:from>
    <xdr:to>
      <xdr:col>1</xdr:col>
      <xdr:colOff>314325</xdr:colOff>
      <xdr:row>14</xdr:row>
      <xdr:rowOff>304800</xdr:rowOff>
    </xdr:to>
    <xdr:pic>
      <xdr:nvPicPr>
        <xdr:cNvPr id="16" name="図 4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33375" y="5248275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65087</xdr:colOff>
      <xdr:row>3</xdr:row>
      <xdr:rowOff>63500</xdr:rowOff>
    </xdr:from>
    <xdr:to>
      <xdr:col>1</xdr:col>
      <xdr:colOff>322262</xdr:colOff>
      <xdr:row>3</xdr:row>
      <xdr:rowOff>320675</xdr:rowOff>
    </xdr:to>
    <xdr:pic>
      <xdr:nvPicPr>
        <xdr:cNvPr id="33" name="図 4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42900" y="1555750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18</xdr:row>
      <xdr:rowOff>66675</xdr:rowOff>
    </xdr:from>
    <xdr:to>
      <xdr:col>1</xdr:col>
      <xdr:colOff>304800</xdr:colOff>
      <xdr:row>18</xdr:row>
      <xdr:rowOff>323850</xdr:rowOff>
    </xdr:to>
    <xdr:pic>
      <xdr:nvPicPr>
        <xdr:cNvPr id="36" name="図 35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4800" y="6600825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63500</xdr:colOff>
      <xdr:row>29</xdr:row>
      <xdr:rowOff>52387</xdr:rowOff>
    </xdr:from>
    <xdr:to>
      <xdr:col>1</xdr:col>
      <xdr:colOff>320675</xdr:colOff>
      <xdr:row>29</xdr:row>
      <xdr:rowOff>309562</xdr:rowOff>
    </xdr:to>
    <xdr:pic>
      <xdr:nvPicPr>
        <xdr:cNvPr id="42" name="図 4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41313" y="10252075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77787</xdr:colOff>
      <xdr:row>16</xdr:row>
      <xdr:rowOff>169862</xdr:rowOff>
    </xdr:from>
    <xdr:ext cx="219075" cy="228600"/>
    <xdr:pic>
      <xdr:nvPicPr>
        <xdr:cNvPr id="46" name="図 45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55600" y="6519862"/>
          <a:ext cx="219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66675</xdr:colOff>
      <xdr:row>20</xdr:row>
      <xdr:rowOff>103188</xdr:rowOff>
    </xdr:from>
    <xdr:to>
      <xdr:col>1</xdr:col>
      <xdr:colOff>333375</xdr:colOff>
      <xdr:row>21</xdr:row>
      <xdr:rowOff>28575</xdr:rowOff>
    </xdr:to>
    <xdr:pic>
      <xdr:nvPicPr>
        <xdr:cNvPr id="35" name="図 6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44488" y="7286626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4</xdr:row>
      <xdr:rowOff>76201</xdr:rowOff>
    </xdr:from>
    <xdr:to>
      <xdr:col>1</xdr:col>
      <xdr:colOff>285442</xdr:colOff>
      <xdr:row>4</xdr:row>
      <xdr:rowOff>314325</xdr:rowOff>
    </xdr:to>
    <xdr:pic>
      <xdr:nvPicPr>
        <xdr:cNvPr id="3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2000251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6</xdr:row>
      <xdr:rowOff>47625</xdr:rowOff>
    </xdr:from>
    <xdr:to>
      <xdr:col>1</xdr:col>
      <xdr:colOff>285442</xdr:colOff>
      <xdr:row>6</xdr:row>
      <xdr:rowOff>285749</xdr:rowOff>
    </xdr:to>
    <xdr:pic>
      <xdr:nvPicPr>
        <xdr:cNvPr id="3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26289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10</xdr:row>
      <xdr:rowOff>47625</xdr:rowOff>
    </xdr:from>
    <xdr:to>
      <xdr:col>1</xdr:col>
      <xdr:colOff>285442</xdr:colOff>
      <xdr:row>10</xdr:row>
      <xdr:rowOff>285749</xdr:rowOff>
    </xdr:to>
    <xdr:pic>
      <xdr:nvPicPr>
        <xdr:cNvPr id="4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43434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12</xdr:row>
      <xdr:rowOff>47625</xdr:rowOff>
    </xdr:from>
    <xdr:to>
      <xdr:col>1</xdr:col>
      <xdr:colOff>285442</xdr:colOff>
      <xdr:row>12</xdr:row>
      <xdr:rowOff>285749</xdr:rowOff>
    </xdr:to>
    <xdr:pic>
      <xdr:nvPicPr>
        <xdr:cNvPr id="4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50101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15</xdr:row>
      <xdr:rowOff>38100</xdr:rowOff>
    </xdr:from>
    <xdr:to>
      <xdr:col>1</xdr:col>
      <xdr:colOff>285442</xdr:colOff>
      <xdr:row>15</xdr:row>
      <xdr:rowOff>276224</xdr:rowOff>
    </xdr:to>
    <xdr:pic>
      <xdr:nvPicPr>
        <xdr:cNvPr id="5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56673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19</xdr:row>
      <xdr:rowOff>47625</xdr:rowOff>
    </xdr:from>
    <xdr:to>
      <xdr:col>1</xdr:col>
      <xdr:colOff>275917</xdr:colOff>
      <xdr:row>19</xdr:row>
      <xdr:rowOff>285749</xdr:rowOff>
    </xdr:to>
    <xdr:pic>
      <xdr:nvPicPr>
        <xdr:cNvPr id="5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70104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88900</xdr:colOff>
      <xdr:row>17</xdr:row>
      <xdr:rowOff>152400</xdr:rowOff>
    </xdr:from>
    <xdr:to>
      <xdr:col>1</xdr:col>
      <xdr:colOff>288617</xdr:colOff>
      <xdr:row>17</xdr:row>
      <xdr:rowOff>390524</xdr:rowOff>
    </xdr:to>
    <xdr:pic>
      <xdr:nvPicPr>
        <xdr:cNvPr id="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713" y="69786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23</xdr:row>
      <xdr:rowOff>87313</xdr:rowOff>
    </xdr:from>
    <xdr:to>
      <xdr:col>1</xdr:col>
      <xdr:colOff>285442</xdr:colOff>
      <xdr:row>23</xdr:row>
      <xdr:rowOff>325437</xdr:rowOff>
    </xdr:to>
    <xdr:pic>
      <xdr:nvPicPr>
        <xdr:cNvPr id="5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3538" y="9247188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25</xdr:row>
      <xdr:rowOff>47625</xdr:rowOff>
    </xdr:from>
    <xdr:to>
      <xdr:col>1</xdr:col>
      <xdr:colOff>294967</xdr:colOff>
      <xdr:row>25</xdr:row>
      <xdr:rowOff>285749</xdr:rowOff>
    </xdr:to>
    <xdr:pic>
      <xdr:nvPicPr>
        <xdr:cNvPr id="5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90106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77788</xdr:colOff>
      <xdr:row>28</xdr:row>
      <xdr:rowOff>68263</xdr:rowOff>
    </xdr:from>
    <xdr:to>
      <xdr:col>1</xdr:col>
      <xdr:colOff>277505</xdr:colOff>
      <xdr:row>28</xdr:row>
      <xdr:rowOff>306387</xdr:rowOff>
    </xdr:to>
    <xdr:pic>
      <xdr:nvPicPr>
        <xdr:cNvPr id="5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5601" y="10942638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30</xdr:row>
      <xdr:rowOff>47625</xdr:rowOff>
    </xdr:from>
    <xdr:to>
      <xdr:col>1</xdr:col>
      <xdr:colOff>285442</xdr:colOff>
      <xdr:row>30</xdr:row>
      <xdr:rowOff>285749</xdr:rowOff>
    </xdr:to>
    <xdr:pic>
      <xdr:nvPicPr>
        <xdr:cNvPr id="5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0" y="107823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4</xdr:row>
      <xdr:rowOff>76200</xdr:rowOff>
    </xdr:from>
    <xdr:to>
      <xdr:col>1</xdr:col>
      <xdr:colOff>285442</xdr:colOff>
      <xdr:row>4</xdr:row>
      <xdr:rowOff>314324</xdr:rowOff>
    </xdr:to>
    <xdr:pic>
      <xdr:nvPicPr>
        <xdr:cNvPr id="5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133254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87313</xdr:colOff>
      <xdr:row>35</xdr:row>
      <xdr:rowOff>69850</xdr:rowOff>
    </xdr:from>
    <xdr:to>
      <xdr:col>1</xdr:col>
      <xdr:colOff>287030</xdr:colOff>
      <xdr:row>35</xdr:row>
      <xdr:rowOff>307974</xdr:rowOff>
    </xdr:to>
    <xdr:pic>
      <xdr:nvPicPr>
        <xdr:cNvPr id="5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126" y="12142788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37</xdr:row>
      <xdr:rowOff>57150</xdr:rowOff>
    </xdr:from>
    <xdr:to>
      <xdr:col>1</xdr:col>
      <xdr:colOff>285442</xdr:colOff>
      <xdr:row>37</xdr:row>
      <xdr:rowOff>295274</xdr:rowOff>
    </xdr:to>
    <xdr:pic>
      <xdr:nvPicPr>
        <xdr:cNvPr id="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128301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209550</xdr:colOff>
      <xdr:row>0</xdr:row>
      <xdr:rowOff>57150</xdr:rowOff>
    </xdr:from>
    <xdr:to>
      <xdr:col>2</xdr:col>
      <xdr:colOff>1453818</xdr:colOff>
      <xdr:row>1</xdr:row>
      <xdr:rowOff>57150</xdr:rowOff>
    </xdr:to>
    <xdr:pic>
      <xdr:nvPicPr>
        <xdr:cNvPr id="58" name="図 57" descr="C069_h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57150"/>
          <a:ext cx="124426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79375</xdr:colOff>
      <xdr:row>21</xdr:row>
      <xdr:rowOff>60325</xdr:rowOff>
    </xdr:from>
    <xdr:to>
      <xdr:col>1</xdr:col>
      <xdr:colOff>279092</xdr:colOff>
      <xdr:row>21</xdr:row>
      <xdr:rowOff>298449</xdr:rowOff>
    </xdr:to>
    <xdr:pic>
      <xdr:nvPicPr>
        <xdr:cNvPr id="6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188" y="76168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428625</xdr:colOff>
      <xdr:row>44</xdr:row>
      <xdr:rowOff>123826</xdr:rowOff>
    </xdr:from>
    <xdr:to>
      <xdr:col>6</xdr:col>
      <xdr:colOff>295275</xdr:colOff>
      <xdr:row>45</xdr:row>
      <xdr:rowOff>200025</xdr:rowOff>
    </xdr:to>
    <xdr:pic>
      <xdr:nvPicPr>
        <xdr:cNvPr id="62" name="図 31" descr="C:\Users\teacher\Documents\渡部\給食だより素材\76-77P\76p\76p_06.gif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762375" y="17287876"/>
          <a:ext cx="5524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57150</xdr:colOff>
      <xdr:row>40</xdr:row>
      <xdr:rowOff>68263</xdr:rowOff>
    </xdr:from>
    <xdr:ext cx="257175" cy="257175"/>
    <xdr:pic>
      <xdr:nvPicPr>
        <xdr:cNvPr id="63" name="図 4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34963" y="13903326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58738</xdr:colOff>
      <xdr:row>32</xdr:row>
      <xdr:rowOff>55563</xdr:rowOff>
    </xdr:from>
    <xdr:ext cx="266700" cy="266700"/>
    <xdr:pic>
      <xdr:nvPicPr>
        <xdr:cNvPr id="69" name="図 6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36551" y="11128376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95250</xdr:colOff>
      <xdr:row>39</xdr:row>
      <xdr:rowOff>66675</xdr:rowOff>
    </xdr:from>
    <xdr:ext cx="199717" cy="238124"/>
    <xdr:pic>
      <xdr:nvPicPr>
        <xdr:cNvPr id="7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61436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76200</xdr:colOff>
      <xdr:row>41</xdr:row>
      <xdr:rowOff>52388</xdr:rowOff>
    </xdr:from>
    <xdr:ext cx="199717" cy="238124"/>
    <xdr:pic>
      <xdr:nvPicPr>
        <xdr:cNvPr id="7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013" y="14228763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63501</xdr:colOff>
      <xdr:row>22</xdr:row>
      <xdr:rowOff>112711</xdr:rowOff>
    </xdr:from>
    <xdr:ext cx="257175" cy="257175"/>
    <xdr:pic>
      <xdr:nvPicPr>
        <xdr:cNvPr id="74" name="図 4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41314" y="8859836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85725</xdr:colOff>
      <xdr:row>8</xdr:row>
      <xdr:rowOff>57150</xdr:rowOff>
    </xdr:from>
    <xdr:to>
      <xdr:col>1</xdr:col>
      <xdr:colOff>285442</xdr:colOff>
      <xdr:row>8</xdr:row>
      <xdr:rowOff>295274</xdr:rowOff>
    </xdr:to>
    <xdr:pic>
      <xdr:nvPicPr>
        <xdr:cNvPr id="6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36861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33</xdr:row>
      <xdr:rowOff>47625</xdr:rowOff>
    </xdr:from>
    <xdr:to>
      <xdr:col>1</xdr:col>
      <xdr:colOff>294967</xdr:colOff>
      <xdr:row>33</xdr:row>
      <xdr:rowOff>285749</xdr:rowOff>
    </xdr:to>
    <xdr:pic>
      <xdr:nvPicPr>
        <xdr:cNvPr id="7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114109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5</xdr:row>
      <xdr:rowOff>103188</xdr:rowOff>
    </xdr:from>
    <xdr:to>
      <xdr:col>1</xdr:col>
      <xdr:colOff>315087</xdr:colOff>
      <xdr:row>5</xdr:row>
      <xdr:rowOff>320675</xdr:rowOff>
    </xdr:to>
    <xdr:pic>
      <xdr:nvPicPr>
        <xdr:cNvPr id="81" name="図 12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82588" y="2278063"/>
          <a:ext cx="210312" cy="217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71438</xdr:colOff>
      <xdr:row>38</xdr:row>
      <xdr:rowOff>104775</xdr:rowOff>
    </xdr:from>
    <xdr:to>
      <xdr:col>1</xdr:col>
      <xdr:colOff>328613</xdr:colOff>
      <xdr:row>38</xdr:row>
      <xdr:rowOff>361950</xdr:rowOff>
    </xdr:to>
    <xdr:pic>
      <xdr:nvPicPr>
        <xdr:cNvPr id="84" name="図 4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49251" y="13193713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48</xdr:row>
      <xdr:rowOff>96836</xdr:rowOff>
    </xdr:from>
    <xdr:to>
      <xdr:col>12</xdr:col>
      <xdr:colOff>133350</xdr:colOff>
      <xdr:row>65</xdr:row>
      <xdr:rowOff>95251</xdr:rowOff>
    </xdr:to>
    <xdr:pic>
      <xdr:nvPicPr>
        <xdr:cNvPr id="76" name="図 75" descr="A073_f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54586"/>
          <a:ext cx="7412038" cy="3776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95250</xdr:colOff>
      <xdr:row>52</xdr:row>
      <xdr:rowOff>0</xdr:rowOff>
    </xdr:from>
    <xdr:to>
      <xdr:col>4</xdr:col>
      <xdr:colOff>134936</xdr:colOff>
      <xdr:row>63</xdr:row>
      <xdr:rowOff>150813</xdr:rowOff>
    </xdr:to>
    <xdr:sp macro="" textlink="">
      <xdr:nvSpPr>
        <xdr:cNvPr id="10" name="テキスト ボックス 9"/>
        <xdr:cNvSpPr txBox="1"/>
      </xdr:nvSpPr>
      <xdr:spPr>
        <a:xfrm>
          <a:off x="746125" y="18446750"/>
          <a:ext cx="2190749" cy="2595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〈</a:t>
          </a:r>
          <a:r>
            <a:rPr kumimoji="1" lang="ja-JP" altLang="en-US" sz="1100"/>
            <a:t>材料　１人分</a:t>
          </a:r>
          <a:r>
            <a:rPr kumimoji="1" lang="en-US" altLang="ja-JP" sz="1100"/>
            <a:t>〉</a:t>
          </a:r>
          <a:endParaRPr kumimoji="1" lang="ja-JP" altLang="en-US" sz="1100"/>
        </a:p>
        <a:p>
          <a:r>
            <a:rPr kumimoji="1" lang="ja-JP" altLang="en-US" sz="1100"/>
            <a:t>ロースハム・・・・・・・・・・・・</a:t>
          </a:r>
          <a:r>
            <a:rPr kumimoji="1" lang="en-US" altLang="ja-JP" sz="1100"/>
            <a:t>3g</a:t>
          </a:r>
        </a:p>
        <a:p>
          <a:r>
            <a:rPr kumimoji="1" lang="ja-JP" altLang="en-US" sz="1100"/>
            <a:t>キャベツ・・・・・・・・・・・・・</a:t>
          </a:r>
          <a:r>
            <a:rPr kumimoji="1" lang="en-US" altLang="ja-JP" sz="1100"/>
            <a:t>20g</a:t>
          </a:r>
          <a:endParaRPr kumimoji="1" lang="ja-JP" altLang="en-US" sz="1100"/>
        </a:p>
        <a:p>
          <a:r>
            <a:rPr kumimoji="1" lang="ja-JP" altLang="en-US" sz="1100"/>
            <a:t>にんじん・・・・・・・・・・・・・・</a:t>
          </a:r>
          <a:r>
            <a:rPr kumimoji="1" lang="en-US" altLang="ja-JP" sz="1100"/>
            <a:t>3g</a:t>
          </a:r>
          <a:endParaRPr kumimoji="1" lang="ja-JP" altLang="en-US" sz="1100"/>
        </a:p>
        <a:p>
          <a:r>
            <a:rPr kumimoji="1" lang="ja-JP" altLang="en-US" sz="1100"/>
            <a:t>きゅうり・・・・・・・・・・・・・・・</a:t>
          </a:r>
          <a:r>
            <a:rPr kumimoji="1" lang="en-US" altLang="ja-JP" sz="1100"/>
            <a:t>7g</a:t>
          </a:r>
          <a:endParaRPr kumimoji="1" lang="ja-JP" altLang="en-US" sz="1100"/>
        </a:p>
        <a:p>
          <a:r>
            <a:rPr kumimoji="1" lang="ja-JP" altLang="en-US" sz="1100"/>
            <a:t>すき昆布・・・・・・・・・・・</a:t>
          </a:r>
          <a:r>
            <a:rPr kumimoji="1" lang="en-US" altLang="ja-JP" sz="1100"/>
            <a:t>0.15g</a:t>
          </a:r>
          <a:endParaRPr kumimoji="1" lang="ja-JP" altLang="en-US" sz="1100"/>
        </a:p>
        <a:p>
          <a:r>
            <a:rPr kumimoji="1" lang="ja-JP" altLang="en-US" sz="1100"/>
            <a:t>ホールコーン缶・・・・・・・・</a:t>
          </a:r>
          <a:r>
            <a:rPr kumimoji="1" lang="en-US" altLang="ja-JP" sz="1100"/>
            <a:t>8g</a:t>
          </a:r>
          <a:endParaRPr kumimoji="1" lang="ja-JP" altLang="en-US" sz="1100"/>
        </a:p>
        <a:p>
          <a:r>
            <a:rPr kumimoji="1" lang="ja-JP" altLang="en-US" sz="1100"/>
            <a:t>糸かつお節・・・・・・・・・・</a:t>
          </a:r>
          <a:r>
            <a:rPr kumimoji="1" lang="en-US" altLang="ja-JP" sz="1100"/>
            <a:t>0.4g</a:t>
          </a:r>
          <a:endParaRPr kumimoji="1" lang="ja-JP" altLang="en-US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米酢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・・・・・・・・・・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・・・・・・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2.8g</a:t>
          </a:r>
          <a:endParaRPr lang="ja-JP" altLang="ja-JP">
            <a:effectLst/>
          </a:endParaRPr>
        </a:p>
        <a:p>
          <a:r>
            <a:rPr kumimoji="1" lang="ja-JP" altLang="en-US" sz="1100"/>
            <a:t>サラダ油 ・・・・・・・・・・・</a:t>
          </a:r>
          <a:r>
            <a:rPr kumimoji="1" lang="ja-JP" altLang="en-US" sz="1100" baseline="0"/>
            <a:t>・</a:t>
          </a:r>
          <a:r>
            <a:rPr kumimoji="1" lang="en-US" altLang="ja-JP" sz="1100" baseline="0"/>
            <a:t>2.5</a:t>
          </a:r>
          <a:r>
            <a:rPr kumimoji="1" lang="en-US" altLang="ja-JP" sz="1100"/>
            <a:t>g</a:t>
          </a:r>
          <a:endParaRPr kumimoji="1" lang="ja-JP" altLang="en-US" sz="1100"/>
        </a:p>
        <a:p>
          <a:r>
            <a:rPr kumimoji="1" lang="ja-JP" altLang="en-US" sz="1100"/>
            <a:t>砂糖・・・・・・・・・・・・・・・</a:t>
          </a:r>
          <a:r>
            <a:rPr kumimoji="1" lang="en-US" altLang="ja-JP" sz="1100"/>
            <a:t>0.06g</a:t>
          </a:r>
          <a:endParaRPr kumimoji="1" lang="ja-JP" altLang="en-US" sz="1100"/>
        </a:p>
        <a:p>
          <a:r>
            <a:rPr kumimoji="1" lang="ja-JP" altLang="en-US" sz="1100"/>
            <a:t>塩・・・・・・・・・・・・・・・・・・</a:t>
          </a:r>
          <a:r>
            <a:rPr kumimoji="1" lang="en-US" altLang="ja-JP" sz="1100"/>
            <a:t>0.3g</a:t>
          </a:r>
          <a:endParaRPr kumimoji="1" lang="ja-JP" altLang="en-US" sz="1100"/>
        </a:p>
        <a:p>
          <a:endParaRPr kumimoji="1" lang="ja-JP" altLang="en-US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4</xdr:col>
      <xdr:colOff>74610</xdr:colOff>
      <xdr:row>51</xdr:row>
      <xdr:rowOff>206375</xdr:rowOff>
    </xdr:from>
    <xdr:to>
      <xdr:col>11</xdr:col>
      <xdr:colOff>15875</xdr:colOff>
      <xdr:row>62</xdr:row>
      <xdr:rowOff>214313</xdr:rowOff>
    </xdr:to>
    <xdr:sp macro="" textlink="">
      <xdr:nvSpPr>
        <xdr:cNvPr id="13" name="テキスト ボックス 12"/>
        <xdr:cNvSpPr txBox="1"/>
      </xdr:nvSpPr>
      <xdr:spPr>
        <a:xfrm>
          <a:off x="2876548" y="18542000"/>
          <a:ext cx="4084640" cy="24526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〈</a:t>
          </a:r>
          <a:r>
            <a:rPr kumimoji="1" lang="ja-JP" altLang="en-US" sz="1100"/>
            <a:t>作り方</a:t>
          </a:r>
          <a:r>
            <a:rPr kumimoji="1" lang="en-US" altLang="ja-JP" sz="1100"/>
            <a:t>〉</a:t>
          </a:r>
          <a:endParaRPr kumimoji="1" lang="ja-JP" altLang="en-US" sz="1100"/>
        </a:p>
        <a:p>
          <a:r>
            <a:rPr kumimoji="1" lang="ja-JP" altLang="en-US" sz="1100"/>
            <a:t>１　ハム、キャベツ、にんじんを千切りにする。</a:t>
          </a:r>
        </a:p>
        <a:p>
          <a:r>
            <a:rPr kumimoji="1" lang="ja-JP" altLang="en-US" sz="1100"/>
            <a:t>　　きゅうりは輪切りにする。</a:t>
          </a:r>
        </a:p>
        <a:p>
          <a:r>
            <a:rPr kumimoji="1" lang="ja-JP" altLang="en-US" sz="1100"/>
            <a:t>　　すき昆布は水洗いし、茹でて、水気をきっておく。</a:t>
          </a:r>
        </a:p>
        <a:p>
          <a:r>
            <a:rPr kumimoji="1" lang="ja-JP" altLang="en-US" sz="1100"/>
            <a:t>２　キャベツを茹でて、冷ましておく。</a:t>
          </a:r>
        </a:p>
        <a:p>
          <a:r>
            <a:rPr kumimoji="1" lang="ja-JP" altLang="en-US" sz="1100"/>
            <a:t>３　調味料を合わせて、ドレッシングをつくる。</a:t>
          </a:r>
        </a:p>
        <a:p>
          <a:r>
            <a:rPr kumimoji="1" lang="ja-JP" altLang="en-US" sz="1100"/>
            <a:t>４　全ての材料を混ぜ合わせ、最後にドレッシングと和える。</a:t>
          </a:r>
        </a:p>
        <a:p>
          <a:endParaRPr kumimoji="1" lang="ja-JP" altLang="en-US" sz="1100"/>
        </a:p>
        <a:p>
          <a:endParaRPr kumimoji="1" lang="ja-JP" altLang="en-US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ハムを蒸しチキンに変えても</a:t>
          </a:r>
        </a:p>
        <a:p>
          <a:r>
            <a:rPr kumimoji="1" lang="ja-JP" altLang="en-US" sz="1100"/>
            <a:t>　おいしくできます。</a:t>
          </a:r>
        </a:p>
      </xdr:txBody>
    </xdr:sp>
    <xdr:clientData/>
  </xdr:twoCellAnchor>
  <xdr:twoCellAnchor>
    <xdr:from>
      <xdr:col>3</xdr:col>
      <xdr:colOff>225424</xdr:colOff>
      <xdr:row>50</xdr:row>
      <xdr:rowOff>14288</xdr:rowOff>
    </xdr:from>
    <xdr:to>
      <xdr:col>7</xdr:col>
      <xdr:colOff>404813</xdr:colOff>
      <xdr:row>51</xdr:row>
      <xdr:rowOff>128588</xdr:rowOff>
    </xdr:to>
    <xdr:sp macro="" textlink="">
      <xdr:nvSpPr>
        <xdr:cNvPr id="15" name="テキスト ボックス 14"/>
        <xdr:cNvSpPr txBox="1"/>
      </xdr:nvSpPr>
      <xdr:spPr>
        <a:xfrm>
          <a:off x="2368549" y="18016538"/>
          <a:ext cx="2989264" cy="336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〈</a:t>
          </a:r>
          <a:r>
            <a:rPr kumimoji="1" lang="ja-JP" altLang="en-US" sz="14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献立紹介</a:t>
          </a:r>
          <a:r>
            <a:rPr kumimoji="1" lang="en-US" altLang="ja-JP" sz="14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〉</a:t>
          </a:r>
          <a:r>
            <a:rPr kumimoji="1" lang="ja-JP" altLang="en-US" sz="14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　元気サラダ</a:t>
          </a:r>
        </a:p>
      </xdr:txBody>
    </xdr:sp>
    <xdr:clientData/>
  </xdr:twoCellAnchor>
  <xdr:twoCellAnchor editAs="oneCell">
    <xdr:from>
      <xdr:col>1</xdr:col>
      <xdr:colOff>50800</xdr:colOff>
      <xdr:row>11</xdr:row>
      <xdr:rowOff>60325</xdr:rowOff>
    </xdr:from>
    <xdr:to>
      <xdr:col>1</xdr:col>
      <xdr:colOff>317500</xdr:colOff>
      <xdr:row>11</xdr:row>
      <xdr:rowOff>327025</xdr:rowOff>
    </xdr:to>
    <xdr:pic>
      <xdr:nvPicPr>
        <xdr:cNvPr id="89" name="図 6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28613" y="4497388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76200</xdr:colOff>
      <xdr:row>43</xdr:row>
      <xdr:rowOff>76200</xdr:rowOff>
    </xdr:from>
    <xdr:ext cx="199717" cy="238124"/>
    <xdr:pic>
      <xdr:nvPicPr>
        <xdr:cNvPr id="9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144589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55563</xdr:colOff>
      <xdr:row>34</xdr:row>
      <xdr:rowOff>68263</xdr:rowOff>
    </xdr:from>
    <xdr:to>
      <xdr:col>1</xdr:col>
      <xdr:colOff>312738</xdr:colOff>
      <xdr:row>34</xdr:row>
      <xdr:rowOff>325438</xdr:rowOff>
    </xdr:to>
    <xdr:pic>
      <xdr:nvPicPr>
        <xdr:cNvPr id="64" name="図 4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33376" y="11807826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65087</xdr:colOff>
      <xdr:row>7</xdr:row>
      <xdr:rowOff>63500</xdr:rowOff>
    </xdr:from>
    <xdr:to>
      <xdr:col>1</xdr:col>
      <xdr:colOff>341312</xdr:colOff>
      <xdr:row>7</xdr:row>
      <xdr:rowOff>320675</xdr:rowOff>
    </xdr:to>
    <xdr:pic>
      <xdr:nvPicPr>
        <xdr:cNvPr id="65" name="図 57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42900" y="2921000"/>
          <a:ext cx="2762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</xdr:colOff>
      <xdr:row>59</xdr:row>
      <xdr:rowOff>142874</xdr:rowOff>
    </xdr:from>
    <xdr:to>
      <xdr:col>2</xdr:col>
      <xdr:colOff>103188</xdr:colOff>
      <xdr:row>62</xdr:row>
      <xdr:rowOff>206376</xdr:rowOff>
    </xdr:to>
    <xdr:sp macro="" textlink="">
      <xdr:nvSpPr>
        <xdr:cNvPr id="6" name="左大かっこ 5"/>
        <xdr:cNvSpPr/>
      </xdr:nvSpPr>
      <xdr:spPr>
        <a:xfrm>
          <a:off x="650876" y="20145374"/>
          <a:ext cx="103187" cy="730252"/>
        </a:xfrm>
        <a:prstGeom prst="lef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55562</xdr:colOff>
      <xdr:row>27</xdr:row>
      <xdr:rowOff>95251</xdr:rowOff>
    </xdr:from>
    <xdr:ext cx="257175" cy="257175"/>
    <xdr:pic>
      <xdr:nvPicPr>
        <xdr:cNvPr id="73" name="図 4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33375" y="10572751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95250</xdr:colOff>
      <xdr:row>24</xdr:row>
      <xdr:rowOff>95250</xdr:rowOff>
    </xdr:from>
    <xdr:to>
      <xdr:col>1</xdr:col>
      <xdr:colOff>305562</xdr:colOff>
      <xdr:row>24</xdr:row>
      <xdr:rowOff>312737</xdr:rowOff>
    </xdr:to>
    <xdr:pic>
      <xdr:nvPicPr>
        <xdr:cNvPr id="68" name="図 12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73063" y="8707438"/>
          <a:ext cx="210312" cy="217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63500</xdr:colOff>
      <xdr:row>36</xdr:row>
      <xdr:rowOff>79375</xdr:rowOff>
    </xdr:from>
    <xdr:to>
      <xdr:col>1</xdr:col>
      <xdr:colOff>301625</xdr:colOff>
      <xdr:row>36</xdr:row>
      <xdr:rowOff>317500</xdr:rowOff>
    </xdr:to>
    <xdr:pic>
      <xdr:nvPicPr>
        <xdr:cNvPr id="75" name="図 1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 rot="1138939">
          <a:off x="341313" y="12501563"/>
          <a:ext cx="2381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39687</xdr:colOff>
      <xdr:row>42</xdr:row>
      <xdr:rowOff>95250</xdr:rowOff>
    </xdr:from>
    <xdr:to>
      <xdr:col>1</xdr:col>
      <xdr:colOff>325437</xdr:colOff>
      <xdr:row>42</xdr:row>
      <xdr:rowOff>361950</xdr:rowOff>
    </xdr:to>
    <xdr:pic>
      <xdr:nvPicPr>
        <xdr:cNvPr id="79" name="図 38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17500" y="14612938"/>
          <a:ext cx="2857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563561</xdr:colOff>
      <xdr:row>59</xdr:row>
      <xdr:rowOff>57148</xdr:rowOff>
    </xdr:from>
    <xdr:to>
      <xdr:col>10</xdr:col>
      <xdr:colOff>126998</xdr:colOff>
      <xdr:row>64</xdr:row>
      <xdr:rowOff>196</xdr:rowOff>
    </xdr:to>
    <xdr:pic>
      <xdr:nvPicPr>
        <xdr:cNvPr id="67" name="図 66" descr="C074_n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561" y="20170773"/>
          <a:ext cx="1222375" cy="1054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6"/>
  <sheetViews>
    <sheetView tabSelected="1" zoomScale="120" zoomScaleNormal="120" zoomScaleSheetLayoutView="100" workbookViewId="0">
      <selection activeCell="D93" sqref="D93"/>
    </sheetView>
  </sheetViews>
  <sheetFormatPr defaultRowHeight="13.5"/>
  <cols>
    <col min="1" max="1" width="3.625" customWidth="1"/>
    <col min="2" max="2" width="4.875" customWidth="1"/>
    <col min="3" max="3" width="19.625" customWidth="1"/>
    <col min="4" max="4" width="8.625" customWidth="1"/>
    <col min="5" max="5" width="7" customWidth="1"/>
    <col min="6" max="6" width="9" customWidth="1"/>
    <col min="7" max="7" width="12.25" customWidth="1"/>
    <col min="8" max="8" width="9.75" customWidth="1"/>
    <col min="9" max="9" width="7.625" customWidth="1"/>
    <col min="10" max="13" width="4.375" customWidth="1"/>
    <col min="14" max="14" width="4.75" customWidth="1"/>
    <col min="15" max="15" width="5.25" customWidth="1"/>
    <col min="16" max="16" width="4" customWidth="1"/>
  </cols>
  <sheetData>
    <row r="1" spans="1:19" ht="43.5" customHeight="1">
      <c r="A1" s="194" t="s">
        <v>30</v>
      </c>
      <c r="B1" s="194"/>
      <c r="C1" s="72"/>
      <c r="D1" s="197" t="s">
        <v>3</v>
      </c>
      <c r="E1" s="143"/>
      <c r="F1" s="142" t="s">
        <v>4</v>
      </c>
      <c r="G1" s="143"/>
      <c r="H1" s="142" t="s">
        <v>5</v>
      </c>
      <c r="I1" s="143"/>
      <c r="J1" s="122" t="s">
        <v>22</v>
      </c>
      <c r="K1" s="123"/>
      <c r="L1" s="124"/>
      <c r="M1" s="125"/>
      <c r="N1" s="28"/>
      <c r="O1" s="1" t="s">
        <v>6</v>
      </c>
      <c r="P1" s="2">
        <v>29</v>
      </c>
      <c r="Q1">
        <f>(P2&lt;4)*1+1988+P1</f>
        <v>2018</v>
      </c>
    </row>
    <row r="2" spans="1:19" ht="33" customHeight="1" thickBot="1">
      <c r="A2" s="163" t="s">
        <v>20</v>
      </c>
      <c r="B2" s="164"/>
      <c r="C2" s="60" t="s">
        <v>23</v>
      </c>
      <c r="D2" s="38" t="s">
        <v>26</v>
      </c>
      <c r="E2" s="78" t="s">
        <v>27</v>
      </c>
      <c r="F2" s="77" t="s">
        <v>14</v>
      </c>
      <c r="G2" s="43" t="s">
        <v>25</v>
      </c>
      <c r="H2" s="44" t="s">
        <v>28</v>
      </c>
      <c r="I2" s="41" t="s">
        <v>18</v>
      </c>
      <c r="J2" s="67" t="s">
        <v>10</v>
      </c>
      <c r="K2" s="64" t="s">
        <v>7</v>
      </c>
      <c r="L2" s="59" t="s">
        <v>1</v>
      </c>
      <c r="M2" s="11" t="s">
        <v>0</v>
      </c>
      <c r="O2" s="3" t="s">
        <v>8</v>
      </c>
      <c r="P2" s="2">
        <v>2</v>
      </c>
    </row>
    <row r="3" spans="1:19" ht="40.5" customHeight="1" thickBot="1">
      <c r="A3" s="6" t="s">
        <v>9</v>
      </c>
      <c r="B3" s="63" t="s">
        <v>19</v>
      </c>
      <c r="C3" s="7" t="s">
        <v>32</v>
      </c>
      <c r="D3" s="39"/>
      <c r="E3" s="40"/>
      <c r="F3" s="37"/>
      <c r="G3" s="45"/>
      <c r="H3" s="46"/>
      <c r="I3" s="42"/>
      <c r="J3" s="4" t="s">
        <v>21</v>
      </c>
      <c r="K3" s="65" t="s">
        <v>15</v>
      </c>
      <c r="L3" s="66" t="s">
        <v>16</v>
      </c>
      <c r="M3" s="9" t="s">
        <v>17</v>
      </c>
      <c r="N3" s="13"/>
    </row>
    <row r="4" spans="1:19" ht="40.5" customHeight="1">
      <c r="A4" s="70">
        <v>1</v>
      </c>
      <c r="B4" s="53"/>
      <c r="C4" s="146" t="s">
        <v>135</v>
      </c>
      <c r="D4" s="148" t="s">
        <v>37</v>
      </c>
      <c r="E4" s="150" t="s">
        <v>38</v>
      </c>
      <c r="F4" s="152" t="s">
        <v>39</v>
      </c>
      <c r="G4" s="154" t="s">
        <v>231</v>
      </c>
      <c r="H4" s="156" t="s">
        <v>232</v>
      </c>
      <c r="I4" s="154" t="s">
        <v>40</v>
      </c>
      <c r="J4" s="89" t="s">
        <v>151</v>
      </c>
      <c r="K4" s="172" t="s">
        <v>152</v>
      </c>
      <c r="L4" s="174" t="s">
        <v>153</v>
      </c>
      <c r="M4" s="175" t="s">
        <v>154</v>
      </c>
    </row>
    <row r="5" spans="1:19" ht="40.5" customHeight="1">
      <c r="A5" s="68">
        <f>DATE($Q$1,$P$2,A4)</f>
        <v>43132</v>
      </c>
      <c r="B5" s="23"/>
      <c r="C5" s="147"/>
      <c r="D5" s="149"/>
      <c r="E5" s="151"/>
      <c r="F5" s="153"/>
      <c r="G5" s="155"/>
      <c r="H5" s="157"/>
      <c r="I5" s="155"/>
      <c r="J5" s="90"/>
      <c r="K5" s="173"/>
      <c r="L5" s="171"/>
      <c r="M5" s="168"/>
    </row>
    <row r="6" spans="1:19" ht="27" customHeight="1">
      <c r="A6" s="70">
        <v>2</v>
      </c>
      <c r="B6" s="48"/>
      <c r="C6" s="133" t="s">
        <v>136</v>
      </c>
      <c r="D6" s="144" t="s">
        <v>41</v>
      </c>
      <c r="E6" s="139" t="s">
        <v>42</v>
      </c>
      <c r="F6" s="88" t="s">
        <v>43</v>
      </c>
      <c r="G6" s="112" t="s">
        <v>44</v>
      </c>
      <c r="H6" s="88" t="s">
        <v>45</v>
      </c>
      <c r="I6" s="112" t="s">
        <v>46</v>
      </c>
      <c r="J6" s="89" t="s">
        <v>155</v>
      </c>
      <c r="K6" s="178" t="s">
        <v>156</v>
      </c>
      <c r="L6" s="180" t="s">
        <v>157</v>
      </c>
      <c r="M6" s="175" t="s">
        <v>158</v>
      </c>
      <c r="O6" s="25"/>
      <c r="S6" s="24"/>
    </row>
    <row r="7" spans="1:19" ht="27" customHeight="1">
      <c r="A7" s="68">
        <f>DATE($Q$1,$P$2,A6)</f>
        <v>43133</v>
      </c>
      <c r="B7" s="49"/>
      <c r="C7" s="160"/>
      <c r="D7" s="145"/>
      <c r="E7" s="94"/>
      <c r="F7" s="81"/>
      <c r="G7" s="94"/>
      <c r="H7" s="81"/>
      <c r="I7" s="94"/>
      <c r="J7" s="90"/>
      <c r="K7" s="179"/>
      <c r="L7" s="181"/>
      <c r="M7" s="168"/>
      <c r="N7" s="28"/>
      <c r="O7" s="25"/>
      <c r="P7" s="25"/>
    </row>
    <row r="8" spans="1:19" ht="31.5" customHeight="1">
      <c r="A8" s="70">
        <v>5</v>
      </c>
      <c r="B8" s="50"/>
      <c r="C8" s="126" t="s">
        <v>137</v>
      </c>
      <c r="D8" s="110" t="s">
        <v>47</v>
      </c>
      <c r="E8" s="104" t="s">
        <v>48</v>
      </c>
      <c r="F8" s="80" t="s">
        <v>49</v>
      </c>
      <c r="G8" s="93" t="s">
        <v>50</v>
      </c>
      <c r="H8" s="169" t="s">
        <v>51</v>
      </c>
      <c r="I8" s="165" t="s">
        <v>52</v>
      </c>
      <c r="J8" s="91" t="s">
        <v>159</v>
      </c>
      <c r="K8" s="108" t="s">
        <v>160</v>
      </c>
      <c r="L8" s="116" t="s">
        <v>161</v>
      </c>
      <c r="M8" s="92" t="s">
        <v>162</v>
      </c>
      <c r="N8" s="29"/>
      <c r="O8" s="25"/>
      <c r="P8" s="25"/>
    </row>
    <row r="9" spans="1:19" ht="31.5" customHeight="1">
      <c r="A9" s="68">
        <f>DATE($Q$1,$P$2,A8)</f>
        <v>43136</v>
      </c>
      <c r="B9" s="16"/>
      <c r="C9" s="127"/>
      <c r="D9" s="111"/>
      <c r="E9" s="94"/>
      <c r="F9" s="81"/>
      <c r="G9" s="94"/>
      <c r="H9" s="101"/>
      <c r="I9" s="166"/>
      <c r="J9" s="90"/>
      <c r="K9" s="83"/>
      <c r="L9" s="117"/>
      <c r="M9" s="87"/>
      <c r="N9" s="28"/>
      <c r="O9" s="28"/>
      <c r="P9" s="28"/>
      <c r="Q9" s="15"/>
    </row>
    <row r="10" spans="1:19" ht="27" customHeight="1">
      <c r="A10" s="70">
        <v>6</v>
      </c>
      <c r="B10" s="51"/>
      <c r="C10" s="158" t="s">
        <v>33</v>
      </c>
      <c r="D10" s="110" t="s">
        <v>53</v>
      </c>
      <c r="E10" s="104" t="s">
        <v>42</v>
      </c>
      <c r="F10" s="80" t="s">
        <v>54</v>
      </c>
      <c r="G10" s="93" t="s">
        <v>55</v>
      </c>
      <c r="H10" s="80" t="s">
        <v>56</v>
      </c>
      <c r="I10" s="93" t="s">
        <v>57</v>
      </c>
      <c r="J10" s="91" t="s">
        <v>163</v>
      </c>
      <c r="K10" s="182" t="s">
        <v>164</v>
      </c>
      <c r="L10" s="170" t="s">
        <v>165</v>
      </c>
      <c r="M10" s="167" t="s">
        <v>166</v>
      </c>
      <c r="N10" s="29"/>
      <c r="O10" s="29"/>
      <c r="P10" s="29"/>
      <c r="Q10" s="15"/>
    </row>
    <row r="11" spans="1:19" ht="27" customHeight="1">
      <c r="A11" s="68">
        <f>DATE($Q$1,$P$2,A10)</f>
        <v>43137</v>
      </c>
      <c r="B11" s="52"/>
      <c r="C11" s="127"/>
      <c r="D11" s="111"/>
      <c r="E11" s="94"/>
      <c r="F11" s="81"/>
      <c r="G11" s="94"/>
      <c r="H11" s="81"/>
      <c r="I11" s="94"/>
      <c r="J11" s="90"/>
      <c r="K11" s="173"/>
      <c r="L11" s="171"/>
      <c r="M11" s="168"/>
      <c r="N11" s="28"/>
      <c r="O11" s="28"/>
      <c r="P11" s="28"/>
      <c r="Q11" s="15"/>
    </row>
    <row r="12" spans="1:19" ht="30" customHeight="1">
      <c r="A12" s="70">
        <v>7</v>
      </c>
      <c r="B12" s="48"/>
      <c r="C12" s="133" t="s">
        <v>138</v>
      </c>
      <c r="D12" s="176" t="s">
        <v>58</v>
      </c>
      <c r="E12" s="112" t="s">
        <v>59</v>
      </c>
      <c r="F12" s="88" t="s">
        <v>60</v>
      </c>
      <c r="G12" s="112" t="s">
        <v>61</v>
      </c>
      <c r="H12" s="88" t="s">
        <v>62</v>
      </c>
      <c r="I12" s="112" t="s">
        <v>233</v>
      </c>
      <c r="J12" s="89" t="s">
        <v>167</v>
      </c>
      <c r="K12" s="161" t="s">
        <v>168</v>
      </c>
      <c r="L12" s="84" t="s">
        <v>169</v>
      </c>
      <c r="M12" s="86" t="s">
        <v>230</v>
      </c>
      <c r="N12" s="29"/>
      <c r="O12" s="29"/>
      <c r="P12" s="29"/>
      <c r="Q12" s="15"/>
    </row>
    <row r="13" spans="1:19" ht="30" customHeight="1">
      <c r="A13" s="68">
        <f>DATE($Q$1,$P$2,A12)</f>
        <v>43138</v>
      </c>
      <c r="B13" s="49"/>
      <c r="C13" s="127"/>
      <c r="D13" s="177"/>
      <c r="E13" s="94"/>
      <c r="F13" s="81"/>
      <c r="G13" s="94"/>
      <c r="H13" s="81"/>
      <c r="I13" s="137"/>
      <c r="J13" s="90"/>
      <c r="K13" s="162"/>
      <c r="L13" s="85"/>
      <c r="M13" s="87"/>
      <c r="O13" s="28"/>
      <c r="Q13" s="15"/>
    </row>
    <row r="14" spans="1:19" ht="17.25" customHeight="1">
      <c r="A14" s="186" t="s">
        <v>29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8"/>
      <c r="O14" s="29"/>
      <c r="Q14" s="15"/>
    </row>
    <row r="15" spans="1:19" ht="27" customHeight="1">
      <c r="A15" s="70">
        <v>8</v>
      </c>
      <c r="B15" s="51"/>
      <c r="C15" s="133" t="s">
        <v>34</v>
      </c>
      <c r="D15" s="144" t="s">
        <v>63</v>
      </c>
      <c r="E15" s="139" t="s">
        <v>64</v>
      </c>
      <c r="F15" s="88" t="s">
        <v>65</v>
      </c>
      <c r="G15" s="112" t="s">
        <v>66</v>
      </c>
      <c r="H15" s="88" t="s">
        <v>67</v>
      </c>
      <c r="I15" s="112" t="s">
        <v>68</v>
      </c>
      <c r="J15" s="89" t="s">
        <v>170</v>
      </c>
      <c r="K15" s="82" t="s">
        <v>171</v>
      </c>
      <c r="L15" s="84" t="s">
        <v>172</v>
      </c>
      <c r="M15" s="86" t="s">
        <v>173</v>
      </c>
      <c r="O15" s="29"/>
      <c r="Q15" s="15"/>
    </row>
    <row r="16" spans="1:19" ht="27" customHeight="1">
      <c r="A16" s="68">
        <f>DATE($Q$1,$P$2,A15)</f>
        <v>43139</v>
      </c>
      <c r="B16" s="52"/>
      <c r="C16" s="127"/>
      <c r="D16" s="111"/>
      <c r="E16" s="94"/>
      <c r="F16" s="81"/>
      <c r="G16" s="94"/>
      <c r="H16" s="81"/>
      <c r="I16" s="137"/>
      <c r="J16" s="90"/>
      <c r="K16" s="83"/>
      <c r="L16" s="85"/>
      <c r="M16" s="87"/>
      <c r="O16" s="28"/>
      <c r="Q16" s="15"/>
    </row>
    <row r="17" spans="1:24" ht="36" customHeight="1">
      <c r="A17" s="70">
        <v>9</v>
      </c>
      <c r="B17" s="53"/>
      <c r="C17" s="100" t="s">
        <v>139</v>
      </c>
      <c r="D17" s="102" t="s">
        <v>69</v>
      </c>
      <c r="E17" s="104" t="s">
        <v>59</v>
      </c>
      <c r="F17" s="80" t="s">
        <v>70</v>
      </c>
      <c r="G17" s="93" t="s">
        <v>71</v>
      </c>
      <c r="H17" s="80" t="s">
        <v>115</v>
      </c>
      <c r="I17" s="93" t="s">
        <v>72</v>
      </c>
      <c r="J17" s="89" t="s">
        <v>174</v>
      </c>
      <c r="K17" s="82" t="s">
        <v>175</v>
      </c>
      <c r="L17" s="84" t="s">
        <v>176</v>
      </c>
      <c r="M17" s="86" t="s">
        <v>177</v>
      </c>
      <c r="O17" s="29"/>
      <c r="Q17" s="15"/>
    </row>
    <row r="18" spans="1:24" ht="36" customHeight="1">
      <c r="A18" s="68">
        <f>DATE($Q$1,$P$2,A17)</f>
        <v>43140</v>
      </c>
      <c r="B18" s="23"/>
      <c r="C18" s="101"/>
      <c r="D18" s="103"/>
      <c r="E18" s="94"/>
      <c r="F18" s="81"/>
      <c r="G18" s="94"/>
      <c r="H18" s="81"/>
      <c r="I18" s="137"/>
      <c r="J18" s="90"/>
      <c r="K18" s="83"/>
      <c r="L18" s="85"/>
      <c r="M18" s="87"/>
      <c r="O18" s="28"/>
      <c r="P18" s="25"/>
      <c r="Q18" s="15"/>
    </row>
    <row r="19" spans="1:24" ht="27.75" customHeight="1">
      <c r="A19" s="70">
        <v>13</v>
      </c>
      <c r="B19" s="51"/>
      <c r="C19" s="158" t="s">
        <v>140</v>
      </c>
      <c r="D19" s="110" t="s">
        <v>73</v>
      </c>
      <c r="E19" s="104" t="s">
        <v>74</v>
      </c>
      <c r="F19" s="80" t="s">
        <v>75</v>
      </c>
      <c r="G19" s="93" t="s">
        <v>76</v>
      </c>
      <c r="H19" s="80" t="s">
        <v>77</v>
      </c>
      <c r="I19" s="93" t="s">
        <v>78</v>
      </c>
      <c r="J19" s="89" t="s">
        <v>178</v>
      </c>
      <c r="K19" s="82" t="s">
        <v>179</v>
      </c>
      <c r="L19" s="84" t="s">
        <v>180</v>
      </c>
      <c r="M19" s="86" t="s">
        <v>181</v>
      </c>
      <c r="O19" s="29"/>
      <c r="P19" s="25"/>
      <c r="Q19" s="15"/>
    </row>
    <row r="20" spans="1:24" ht="27.75" customHeight="1">
      <c r="A20" s="68">
        <f>DATE($Q$1,$P$2,A19)</f>
        <v>43144</v>
      </c>
      <c r="B20" s="52"/>
      <c r="C20" s="127"/>
      <c r="D20" s="111"/>
      <c r="E20" s="94"/>
      <c r="F20" s="81"/>
      <c r="G20" s="94"/>
      <c r="H20" s="81"/>
      <c r="I20" s="94"/>
      <c r="J20" s="90"/>
      <c r="K20" s="83"/>
      <c r="L20" s="85"/>
      <c r="M20" s="87"/>
      <c r="O20" s="28"/>
      <c r="Q20" s="15"/>
    </row>
    <row r="21" spans="1:24" ht="27" customHeight="1">
      <c r="A21" s="70">
        <v>14</v>
      </c>
      <c r="B21" s="48"/>
      <c r="C21" s="158" t="s">
        <v>141</v>
      </c>
      <c r="D21" s="193" t="s">
        <v>79</v>
      </c>
      <c r="E21" s="104" t="s">
        <v>59</v>
      </c>
      <c r="F21" s="80" t="s">
        <v>80</v>
      </c>
      <c r="G21" s="159" t="s">
        <v>81</v>
      </c>
      <c r="H21" s="184" t="s">
        <v>234</v>
      </c>
      <c r="I21" s="93" t="s">
        <v>150</v>
      </c>
      <c r="J21" s="191" t="s">
        <v>182</v>
      </c>
      <c r="K21" s="182" t="s">
        <v>183</v>
      </c>
      <c r="L21" s="183" t="s">
        <v>184</v>
      </c>
      <c r="M21" s="189" t="s">
        <v>185</v>
      </c>
      <c r="O21" s="29"/>
      <c r="Q21" s="15"/>
    </row>
    <row r="22" spans="1:24" ht="27" customHeight="1">
      <c r="A22" s="68">
        <f>DATE($Q$1,$P$2,A21)</f>
        <v>43145</v>
      </c>
      <c r="B22" s="49"/>
      <c r="C22" s="127"/>
      <c r="D22" s="96"/>
      <c r="E22" s="94"/>
      <c r="F22" s="81"/>
      <c r="G22" s="96"/>
      <c r="H22" s="185"/>
      <c r="I22" s="137"/>
      <c r="J22" s="192"/>
      <c r="K22" s="173"/>
      <c r="L22" s="181"/>
      <c r="M22" s="190"/>
      <c r="O22" s="28"/>
      <c r="Q22" s="15"/>
    </row>
    <row r="23" spans="1:24" ht="30" customHeight="1">
      <c r="A23" s="70">
        <v>15</v>
      </c>
      <c r="B23" s="51"/>
      <c r="C23" s="133" t="s">
        <v>142</v>
      </c>
      <c r="D23" s="144" t="s">
        <v>82</v>
      </c>
      <c r="E23" s="139" t="s">
        <v>83</v>
      </c>
      <c r="F23" s="88" t="s">
        <v>236</v>
      </c>
      <c r="G23" s="112" t="s">
        <v>235</v>
      </c>
      <c r="H23" s="88" t="s">
        <v>84</v>
      </c>
      <c r="I23" s="112" t="s">
        <v>85</v>
      </c>
      <c r="J23" s="89" t="s">
        <v>186</v>
      </c>
      <c r="K23" s="82" t="s">
        <v>187</v>
      </c>
      <c r="L23" s="84" t="s">
        <v>188</v>
      </c>
      <c r="M23" s="86" t="s">
        <v>189</v>
      </c>
    </row>
    <row r="24" spans="1:24" ht="30" customHeight="1">
      <c r="A24" s="68">
        <f>DATE($Q$1,$P$2,A23)</f>
        <v>43146</v>
      </c>
      <c r="B24" s="52"/>
      <c r="C24" s="127"/>
      <c r="D24" s="111"/>
      <c r="E24" s="94"/>
      <c r="F24" s="81"/>
      <c r="G24" s="94"/>
      <c r="H24" s="81"/>
      <c r="I24" s="137"/>
      <c r="J24" s="90"/>
      <c r="K24" s="83"/>
      <c r="L24" s="85"/>
      <c r="M24" s="87"/>
    </row>
    <row r="25" spans="1:24" ht="27" customHeight="1">
      <c r="A25" s="70">
        <v>16</v>
      </c>
      <c r="B25" s="53"/>
      <c r="C25" s="133" t="s">
        <v>143</v>
      </c>
      <c r="D25" s="136" t="s">
        <v>86</v>
      </c>
      <c r="E25" s="112" t="s">
        <v>87</v>
      </c>
      <c r="F25" s="118" t="s">
        <v>88</v>
      </c>
      <c r="G25" s="112" t="s">
        <v>89</v>
      </c>
      <c r="H25" s="88" t="s">
        <v>237</v>
      </c>
      <c r="I25" s="201" t="s">
        <v>90</v>
      </c>
      <c r="J25" s="89" t="s">
        <v>190</v>
      </c>
      <c r="K25" s="82" t="s">
        <v>191</v>
      </c>
      <c r="L25" s="84" t="s">
        <v>192</v>
      </c>
      <c r="M25" s="86" t="s">
        <v>193</v>
      </c>
      <c r="O25" s="28"/>
      <c r="Q25" s="25"/>
    </row>
    <row r="26" spans="1:24" ht="27" customHeight="1">
      <c r="A26" s="68">
        <f>DATE($Q$1,$P$2,A25)</f>
        <v>43147</v>
      </c>
      <c r="B26" s="23"/>
      <c r="C26" s="127"/>
      <c r="D26" s="111"/>
      <c r="E26" s="94"/>
      <c r="F26" s="101"/>
      <c r="G26" s="94"/>
      <c r="H26" s="81"/>
      <c r="I26" s="166"/>
      <c r="J26" s="90"/>
      <c r="K26" s="83"/>
      <c r="L26" s="85"/>
      <c r="M26" s="87"/>
      <c r="O26" s="29"/>
      <c r="Q26" s="25"/>
    </row>
    <row r="27" spans="1:24" ht="17.25" customHeight="1">
      <c r="A27" s="113" t="s">
        <v>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5"/>
      <c r="O27" s="29"/>
      <c r="Q27" s="79"/>
    </row>
    <row r="28" spans="1:24" ht="31.5" customHeight="1">
      <c r="A28" s="71">
        <v>19</v>
      </c>
      <c r="B28" s="58"/>
      <c r="C28" s="126" t="s">
        <v>144</v>
      </c>
      <c r="D28" s="110" t="s">
        <v>91</v>
      </c>
      <c r="E28" s="104" t="s">
        <v>92</v>
      </c>
      <c r="F28" s="80" t="s">
        <v>93</v>
      </c>
      <c r="G28" s="93" t="s">
        <v>94</v>
      </c>
      <c r="H28" s="80" t="s">
        <v>95</v>
      </c>
      <c r="I28" s="93" t="s">
        <v>85</v>
      </c>
      <c r="J28" s="91" t="s">
        <v>194</v>
      </c>
      <c r="K28" s="108" t="s">
        <v>195</v>
      </c>
      <c r="L28" s="116" t="s">
        <v>196</v>
      </c>
      <c r="M28" s="92" t="s">
        <v>197</v>
      </c>
      <c r="O28" s="29"/>
      <c r="Q28" s="29"/>
    </row>
    <row r="29" spans="1:24" ht="31.5" customHeight="1">
      <c r="A29" s="68">
        <f>DATE($Q$1,$P$2,A28)</f>
        <v>43150</v>
      </c>
      <c r="B29" s="49"/>
      <c r="C29" s="127"/>
      <c r="D29" s="111"/>
      <c r="E29" s="94"/>
      <c r="F29" s="81"/>
      <c r="G29" s="94"/>
      <c r="H29" s="81"/>
      <c r="I29" s="94"/>
      <c r="J29" s="90"/>
      <c r="K29" s="83"/>
      <c r="L29" s="117"/>
      <c r="M29" s="87"/>
      <c r="N29" s="28"/>
      <c r="O29" s="32"/>
      <c r="P29" s="33"/>
      <c r="Q29" s="18"/>
      <c r="R29" s="20"/>
      <c r="S29" s="20"/>
      <c r="T29" s="20"/>
      <c r="U29" s="10"/>
      <c r="V29" s="34"/>
      <c r="W29" s="35"/>
      <c r="X29" s="36"/>
    </row>
    <row r="30" spans="1:24" ht="28.5" customHeight="1">
      <c r="A30" s="71">
        <v>20</v>
      </c>
      <c r="B30" s="54"/>
      <c r="C30" s="131" t="s">
        <v>35</v>
      </c>
      <c r="D30" s="110" t="s">
        <v>96</v>
      </c>
      <c r="E30" s="104" t="s">
        <v>59</v>
      </c>
      <c r="F30" s="169" t="s">
        <v>97</v>
      </c>
      <c r="G30" s="93" t="s">
        <v>98</v>
      </c>
      <c r="H30" s="80" t="s">
        <v>99</v>
      </c>
      <c r="I30" s="195" t="s">
        <v>40</v>
      </c>
      <c r="J30" s="91" t="s">
        <v>198</v>
      </c>
      <c r="K30" s="108" t="s">
        <v>199</v>
      </c>
      <c r="L30" s="97" t="s">
        <v>200</v>
      </c>
      <c r="M30" s="92" t="s">
        <v>201</v>
      </c>
      <c r="N30" s="29"/>
      <c r="O30" s="32"/>
      <c r="P30" s="33"/>
      <c r="Q30" s="18"/>
      <c r="R30" s="20"/>
      <c r="S30" s="20"/>
      <c r="T30" s="20"/>
      <c r="U30" s="10"/>
      <c r="V30" s="34"/>
      <c r="W30" s="35"/>
      <c r="X30" s="36"/>
    </row>
    <row r="31" spans="1:24" ht="28.5" customHeight="1">
      <c r="A31" s="68">
        <f>DATE($Q$1,$P$2,A30)</f>
        <v>43151</v>
      </c>
      <c r="B31" s="22"/>
      <c r="C31" s="132"/>
      <c r="D31" s="111"/>
      <c r="E31" s="94"/>
      <c r="F31" s="101"/>
      <c r="G31" s="94"/>
      <c r="H31" s="81"/>
      <c r="I31" s="196"/>
      <c r="J31" s="90"/>
      <c r="K31" s="83"/>
      <c r="L31" s="85"/>
      <c r="M31" s="87"/>
      <c r="O31" s="28"/>
      <c r="Q31" s="18"/>
      <c r="R31" s="19"/>
      <c r="S31" s="20"/>
      <c r="T31" s="20"/>
    </row>
    <row r="32" spans="1:24" ht="16.5" customHeight="1">
      <c r="A32" s="119" t="s">
        <v>13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1"/>
      <c r="O32" s="29"/>
      <c r="Q32" s="18"/>
      <c r="R32" s="19"/>
      <c r="S32" s="20"/>
      <c r="T32" s="20"/>
    </row>
    <row r="33" spans="1:20" ht="26.25" customHeight="1">
      <c r="A33" s="70">
        <v>21</v>
      </c>
      <c r="B33" s="51"/>
      <c r="C33" s="133" t="s">
        <v>36</v>
      </c>
      <c r="D33" s="138" t="s">
        <v>100</v>
      </c>
      <c r="E33" s="139" t="s">
        <v>92</v>
      </c>
      <c r="F33" s="88" t="s">
        <v>101</v>
      </c>
      <c r="G33" s="95" t="s">
        <v>102</v>
      </c>
      <c r="H33" s="88" t="s">
        <v>103</v>
      </c>
      <c r="I33" s="134" t="s">
        <v>104</v>
      </c>
      <c r="J33" s="89" t="s">
        <v>202</v>
      </c>
      <c r="K33" s="82" t="s">
        <v>203</v>
      </c>
      <c r="L33" s="84" t="s">
        <v>204</v>
      </c>
      <c r="M33" s="86" t="s">
        <v>205</v>
      </c>
      <c r="O33" s="29"/>
      <c r="Q33" s="18"/>
      <c r="R33" s="19"/>
      <c r="S33" s="20"/>
      <c r="T33" s="20"/>
    </row>
    <row r="34" spans="1:20" ht="26.25" customHeight="1">
      <c r="A34" s="68">
        <f>DATE($Q$1,$P$2,A33)</f>
        <v>43152</v>
      </c>
      <c r="B34" s="52"/>
      <c r="C34" s="127"/>
      <c r="D34" s="96"/>
      <c r="E34" s="94"/>
      <c r="F34" s="81"/>
      <c r="G34" s="96"/>
      <c r="H34" s="81"/>
      <c r="I34" s="135"/>
      <c r="J34" s="90"/>
      <c r="K34" s="83"/>
      <c r="L34" s="85"/>
      <c r="M34" s="87"/>
    </row>
    <row r="35" spans="1:20" ht="29.25" customHeight="1">
      <c r="A35" s="70">
        <v>22</v>
      </c>
      <c r="B35" s="55"/>
      <c r="C35" s="133" t="s">
        <v>145</v>
      </c>
      <c r="D35" s="136" t="s">
        <v>105</v>
      </c>
      <c r="E35" s="112" t="s">
        <v>106</v>
      </c>
      <c r="F35" s="88" t="s">
        <v>107</v>
      </c>
      <c r="G35" s="112" t="s">
        <v>108</v>
      </c>
      <c r="H35" s="88" t="s">
        <v>109</v>
      </c>
      <c r="I35" s="112" t="s">
        <v>110</v>
      </c>
      <c r="J35" s="89" t="s">
        <v>206</v>
      </c>
      <c r="K35" s="82" t="s">
        <v>207</v>
      </c>
      <c r="L35" s="84" t="s">
        <v>208</v>
      </c>
      <c r="M35" s="86" t="s">
        <v>209</v>
      </c>
    </row>
    <row r="36" spans="1:20" ht="29.25" customHeight="1">
      <c r="A36" s="68">
        <f>DATE($Q$1,$P$2,A35)</f>
        <v>43153</v>
      </c>
      <c r="B36" s="56"/>
      <c r="C36" s="127"/>
      <c r="D36" s="111"/>
      <c r="E36" s="94"/>
      <c r="F36" s="81"/>
      <c r="G36" s="94"/>
      <c r="H36" s="81"/>
      <c r="I36" s="137"/>
      <c r="J36" s="90"/>
      <c r="K36" s="83"/>
      <c r="L36" s="85"/>
      <c r="M36" s="87"/>
    </row>
    <row r="37" spans="1:20" ht="27" customHeight="1">
      <c r="A37" s="71">
        <v>23</v>
      </c>
      <c r="B37" s="58"/>
      <c r="C37" s="126" t="s">
        <v>146</v>
      </c>
      <c r="D37" s="159" t="s">
        <v>111</v>
      </c>
      <c r="E37" s="93" t="s">
        <v>112</v>
      </c>
      <c r="F37" s="80" t="s">
        <v>113</v>
      </c>
      <c r="G37" s="93" t="s">
        <v>114</v>
      </c>
      <c r="H37" s="80" t="s">
        <v>116</v>
      </c>
      <c r="I37" s="93" t="s">
        <v>117</v>
      </c>
      <c r="J37" s="91" t="s">
        <v>210</v>
      </c>
      <c r="K37" s="108" t="s">
        <v>211</v>
      </c>
      <c r="L37" s="116" t="s">
        <v>212</v>
      </c>
      <c r="M37" s="92" t="s">
        <v>213</v>
      </c>
    </row>
    <row r="38" spans="1:20" ht="27" customHeight="1">
      <c r="A38" s="69">
        <f>DATE($Q$1,$P$2,A37)</f>
        <v>43154</v>
      </c>
      <c r="B38" s="47"/>
      <c r="C38" s="127"/>
      <c r="D38" s="198"/>
      <c r="E38" s="199"/>
      <c r="F38" s="200"/>
      <c r="G38" s="199"/>
      <c r="H38" s="81"/>
      <c r="I38" s="94"/>
      <c r="J38" s="90"/>
      <c r="K38" s="83"/>
      <c r="L38" s="117"/>
      <c r="M38" s="87"/>
    </row>
    <row r="39" spans="1:20" ht="28.5" customHeight="1">
      <c r="A39" s="71">
        <v>26</v>
      </c>
      <c r="B39" s="57"/>
      <c r="C39" s="158" t="s">
        <v>147</v>
      </c>
      <c r="D39" s="110" t="s">
        <v>118</v>
      </c>
      <c r="E39" s="104" t="s">
        <v>59</v>
      </c>
      <c r="F39" s="80" t="s">
        <v>119</v>
      </c>
      <c r="G39" s="93" t="s">
        <v>120</v>
      </c>
      <c r="H39" s="88" t="s">
        <v>121</v>
      </c>
      <c r="I39" s="112" t="s">
        <v>122</v>
      </c>
      <c r="J39" s="89" t="s">
        <v>214</v>
      </c>
      <c r="K39" s="82" t="s">
        <v>215</v>
      </c>
      <c r="L39" s="84" t="s">
        <v>216</v>
      </c>
      <c r="M39" s="86" t="s">
        <v>217</v>
      </c>
    </row>
    <row r="40" spans="1:20" ht="28.5" customHeight="1">
      <c r="A40" s="68">
        <f>DATE($Q$1,$P$2,A39)</f>
        <v>43157</v>
      </c>
      <c r="B40" s="52"/>
      <c r="C40" s="127"/>
      <c r="D40" s="111"/>
      <c r="E40" s="94"/>
      <c r="F40" s="81"/>
      <c r="G40" s="94"/>
      <c r="H40" s="81"/>
      <c r="I40" s="94"/>
      <c r="J40" s="90"/>
      <c r="K40" s="83"/>
      <c r="L40" s="85"/>
      <c r="M40" s="87"/>
      <c r="O40" s="28"/>
    </row>
    <row r="41" spans="1:20" ht="29.25" customHeight="1">
      <c r="A41" s="70">
        <v>27</v>
      </c>
      <c r="B41" s="53"/>
      <c r="C41" s="100" t="s">
        <v>148</v>
      </c>
      <c r="D41" s="102" t="s">
        <v>123</v>
      </c>
      <c r="E41" s="104" t="s">
        <v>124</v>
      </c>
      <c r="F41" s="80" t="s">
        <v>65</v>
      </c>
      <c r="G41" s="93" t="s">
        <v>125</v>
      </c>
      <c r="H41" s="80" t="s">
        <v>126</v>
      </c>
      <c r="I41" s="93" t="s">
        <v>127</v>
      </c>
      <c r="J41" s="89" t="s">
        <v>218</v>
      </c>
      <c r="K41" s="82" t="s">
        <v>219</v>
      </c>
      <c r="L41" s="84" t="s">
        <v>220</v>
      </c>
      <c r="M41" s="86" t="s">
        <v>221</v>
      </c>
      <c r="O41" s="28"/>
    </row>
    <row r="42" spans="1:20" ht="29.25" customHeight="1">
      <c r="A42" s="68">
        <f>DATE($Q$1,$P$2,A41)</f>
        <v>43158</v>
      </c>
      <c r="B42" s="23"/>
      <c r="C42" s="101"/>
      <c r="D42" s="103"/>
      <c r="E42" s="94"/>
      <c r="F42" s="81"/>
      <c r="G42" s="94"/>
      <c r="H42" s="81"/>
      <c r="I42" s="94"/>
      <c r="J42" s="90"/>
      <c r="K42" s="83"/>
      <c r="L42" s="85"/>
      <c r="M42" s="87"/>
      <c r="O42" s="29"/>
    </row>
    <row r="43" spans="1:20" ht="30.75" customHeight="1">
      <c r="A43" s="70">
        <v>28</v>
      </c>
      <c r="B43" s="53"/>
      <c r="C43" s="100" t="s">
        <v>149</v>
      </c>
      <c r="D43" s="102" t="s">
        <v>128</v>
      </c>
      <c r="E43" s="104" t="s">
        <v>129</v>
      </c>
      <c r="F43" s="80" t="s">
        <v>130</v>
      </c>
      <c r="G43" s="93" t="s">
        <v>131</v>
      </c>
      <c r="H43" s="80" t="s">
        <v>132</v>
      </c>
      <c r="I43" s="93" t="s">
        <v>133</v>
      </c>
      <c r="J43" s="91" t="s">
        <v>222</v>
      </c>
      <c r="K43" s="108" t="s">
        <v>223</v>
      </c>
      <c r="L43" s="97" t="s">
        <v>224</v>
      </c>
      <c r="M43" s="92" t="s">
        <v>225</v>
      </c>
      <c r="O43" s="29"/>
    </row>
    <row r="44" spans="1:20" ht="30.75" customHeight="1" thickBot="1">
      <c r="A44" s="68">
        <f>DATE($Q$1,$P$2,A43)</f>
        <v>43159</v>
      </c>
      <c r="B44" s="23"/>
      <c r="C44" s="101"/>
      <c r="D44" s="103"/>
      <c r="E44" s="94"/>
      <c r="F44" s="81"/>
      <c r="G44" s="94"/>
      <c r="H44" s="105"/>
      <c r="I44" s="106"/>
      <c r="J44" s="107"/>
      <c r="K44" s="109"/>
      <c r="L44" s="98"/>
      <c r="M44" s="99"/>
      <c r="O44" s="29"/>
    </row>
    <row r="45" spans="1:20" ht="34.5" customHeight="1" thickBot="1">
      <c r="A45" s="128" t="s">
        <v>134</v>
      </c>
      <c r="B45" s="129"/>
      <c r="C45" s="129"/>
      <c r="D45" s="129"/>
      <c r="E45" s="129"/>
      <c r="F45" s="129"/>
      <c r="G45" s="129"/>
      <c r="H45" s="140" t="s">
        <v>31</v>
      </c>
      <c r="I45" s="141"/>
      <c r="J45" s="17" t="s">
        <v>226</v>
      </c>
      <c r="K45" s="17" t="s">
        <v>227</v>
      </c>
      <c r="L45" s="14" t="s">
        <v>228</v>
      </c>
      <c r="M45" s="21" t="s">
        <v>229</v>
      </c>
      <c r="Q45" s="24"/>
    </row>
    <row r="46" spans="1:20" ht="25.5" customHeight="1">
      <c r="A46" s="130"/>
      <c r="B46" s="130"/>
      <c r="C46" s="130"/>
      <c r="D46" s="130"/>
      <c r="E46" s="130"/>
      <c r="F46" s="130"/>
      <c r="G46" s="130"/>
      <c r="H46" s="73"/>
      <c r="I46" s="74"/>
      <c r="J46" s="75"/>
      <c r="K46" s="75"/>
      <c r="L46" s="76"/>
      <c r="M46" s="76"/>
      <c r="Q46" s="24"/>
    </row>
    <row r="47" spans="1:20" ht="22.5" customHeight="1">
      <c r="A47" s="12" t="s">
        <v>11</v>
      </c>
      <c r="J47" s="5"/>
      <c r="Q47" s="24"/>
      <c r="T47" s="24"/>
    </row>
    <row r="48" spans="1:20" ht="17.25" customHeight="1">
      <c r="A48" s="12" t="s">
        <v>12</v>
      </c>
      <c r="B48" s="30"/>
      <c r="C48" s="30"/>
      <c r="D48" s="30"/>
      <c r="E48" s="31"/>
      <c r="F48" s="30"/>
      <c r="G48" s="31"/>
      <c r="J48" s="5"/>
      <c r="Q48" s="24"/>
      <c r="T48" s="24"/>
    </row>
    <row r="49" spans="1:20" ht="17.25" customHeight="1">
      <c r="A49" s="12"/>
      <c r="B49" s="31"/>
      <c r="C49" s="31"/>
      <c r="D49" s="31"/>
      <c r="E49" s="31"/>
      <c r="F49" s="31"/>
      <c r="G49" s="31"/>
      <c r="J49" s="5"/>
      <c r="Q49" s="24"/>
      <c r="T49" s="24"/>
    </row>
    <row r="50" spans="1:20" ht="17.25" customHeight="1">
      <c r="A50" s="12"/>
      <c r="B50" s="31"/>
      <c r="C50" s="31"/>
      <c r="D50" s="31"/>
      <c r="E50" s="31"/>
      <c r="F50" s="31"/>
      <c r="G50" s="31"/>
      <c r="J50" s="5"/>
      <c r="Q50" s="24"/>
      <c r="T50" s="24"/>
    </row>
    <row r="51" spans="1:20" ht="17.25" customHeight="1">
      <c r="A51" s="12"/>
      <c r="B51" s="31"/>
      <c r="C51" s="31"/>
      <c r="D51" s="31"/>
      <c r="E51" s="31"/>
      <c r="F51" s="31"/>
      <c r="G51" s="31"/>
      <c r="J51" s="5"/>
      <c r="Q51" s="24"/>
      <c r="T51" s="24"/>
    </row>
    <row r="52" spans="1:20" ht="17.25" customHeight="1">
      <c r="A52" s="12"/>
      <c r="B52" s="31"/>
      <c r="C52" s="25"/>
      <c r="D52" s="31"/>
      <c r="E52" s="31"/>
      <c r="F52" s="31"/>
      <c r="G52" s="31"/>
      <c r="J52" s="5"/>
      <c r="Q52" s="24"/>
      <c r="T52" s="24"/>
    </row>
    <row r="53" spans="1:20" ht="17.25" customHeight="1">
      <c r="A53" s="12"/>
      <c r="B53" s="31"/>
      <c r="C53" s="31"/>
      <c r="D53" s="31"/>
      <c r="E53" s="31"/>
      <c r="F53" s="31"/>
      <c r="G53" s="31"/>
      <c r="J53" s="5"/>
      <c r="P53" s="25"/>
      <c r="Q53" s="24"/>
      <c r="T53" s="24"/>
    </row>
    <row r="54" spans="1:20" ht="17.25" customHeight="1">
      <c r="A54" s="12"/>
      <c r="B54" s="31"/>
      <c r="C54" s="31"/>
      <c r="D54" s="31"/>
      <c r="E54" s="31"/>
      <c r="F54" s="31"/>
      <c r="G54" s="31"/>
      <c r="J54" s="5"/>
      <c r="Q54" s="24"/>
      <c r="T54" s="24"/>
    </row>
    <row r="55" spans="1:20" ht="17.25" customHeight="1">
      <c r="A55" s="12"/>
      <c r="B55" s="31"/>
      <c r="C55" s="31"/>
      <c r="D55" s="31"/>
      <c r="E55" s="31"/>
      <c r="F55" s="31"/>
      <c r="G55" s="31"/>
      <c r="J55" s="5"/>
      <c r="Q55" s="24"/>
      <c r="T55" s="24"/>
    </row>
    <row r="56" spans="1:20" ht="17.25" customHeight="1">
      <c r="A56" s="12"/>
      <c r="B56" s="31"/>
      <c r="C56" s="31"/>
      <c r="D56" s="31"/>
      <c r="E56" s="31"/>
      <c r="F56" s="31"/>
      <c r="G56" s="31"/>
      <c r="J56" s="5"/>
      <c r="Q56" s="24"/>
    </row>
    <row r="57" spans="1:20" ht="17.25" customHeight="1">
      <c r="A57" s="12"/>
      <c r="B57" s="31"/>
      <c r="C57" s="31"/>
      <c r="D57" s="31"/>
      <c r="E57" s="31"/>
      <c r="F57" s="31"/>
      <c r="G57" s="31"/>
      <c r="J57" s="5"/>
      <c r="Q57" s="24"/>
    </row>
    <row r="58" spans="1:20" ht="17.25" customHeight="1">
      <c r="A58" s="12"/>
      <c r="B58" s="31"/>
      <c r="C58" s="31"/>
      <c r="D58" s="31"/>
      <c r="E58" s="31"/>
      <c r="F58" s="31"/>
      <c r="G58" s="31"/>
      <c r="J58" s="5"/>
      <c r="Q58" s="24"/>
    </row>
    <row r="59" spans="1:20" ht="17.25" customHeight="1">
      <c r="A59" s="12"/>
      <c r="B59" s="31"/>
      <c r="C59" s="31"/>
      <c r="D59" s="31"/>
      <c r="E59" s="31"/>
      <c r="F59" s="31"/>
      <c r="G59" s="31"/>
      <c r="J59" s="5"/>
      <c r="Q59" s="24"/>
    </row>
    <row r="60" spans="1:20" ht="17.25" customHeight="1">
      <c r="A60" s="12"/>
      <c r="B60" s="31"/>
      <c r="C60" s="31"/>
      <c r="D60" s="31"/>
      <c r="E60" s="31"/>
      <c r="F60" s="31"/>
      <c r="G60" s="31"/>
      <c r="J60" s="5"/>
      <c r="Q60" s="24"/>
    </row>
    <row r="61" spans="1:20" ht="17.25" customHeight="1">
      <c r="A61" s="12"/>
      <c r="B61" s="31"/>
      <c r="C61" s="31"/>
      <c r="D61" s="31"/>
      <c r="E61" s="31"/>
      <c r="F61" s="31"/>
      <c r="G61" s="31"/>
      <c r="J61" s="5"/>
      <c r="Q61" s="79"/>
      <c r="R61" s="27"/>
    </row>
    <row r="62" spans="1:20" ht="17.25" customHeight="1">
      <c r="B62" s="61"/>
      <c r="C62" s="62"/>
      <c r="D62" s="62"/>
      <c r="E62" s="62"/>
      <c r="F62" s="15"/>
      <c r="I62" s="5"/>
      <c r="O62" s="24"/>
      <c r="Q62" s="24"/>
      <c r="S62" s="26"/>
    </row>
    <row r="63" spans="1:20" ht="17.25" customHeight="1">
      <c r="B63" s="61"/>
      <c r="C63" s="62"/>
      <c r="D63" s="62"/>
      <c r="E63" s="62"/>
      <c r="F63" s="15"/>
      <c r="I63" s="5"/>
      <c r="O63" s="24"/>
      <c r="Q63" s="25"/>
      <c r="S63" s="26"/>
    </row>
    <row r="64" spans="1:20" ht="17.25" customHeight="1">
      <c r="B64" s="61"/>
      <c r="C64" s="62"/>
      <c r="D64" s="62"/>
      <c r="E64" s="62"/>
      <c r="F64" s="15"/>
      <c r="I64" s="5"/>
      <c r="O64" s="24"/>
      <c r="Q64" s="25"/>
      <c r="S64" s="26"/>
    </row>
    <row r="65" spans="2:19" ht="17.25" customHeight="1">
      <c r="B65" s="61"/>
      <c r="C65" s="62"/>
      <c r="D65" s="62"/>
      <c r="E65" s="62"/>
      <c r="F65" s="15"/>
      <c r="I65" s="5"/>
      <c r="O65" s="24"/>
      <c r="Q65" s="25"/>
      <c r="S65" s="26"/>
    </row>
    <row r="66" spans="2:19" ht="17.25" customHeight="1">
      <c r="B66" s="61"/>
      <c r="C66" s="62"/>
      <c r="D66" s="62"/>
      <c r="E66" s="62"/>
      <c r="F66" s="15"/>
      <c r="I66" s="5"/>
      <c r="O66" s="24"/>
      <c r="Q66" s="25"/>
      <c r="S66" s="26"/>
    </row>
    <row r="67" spans="2:19" ht="17.25" customHeight="1">
      <c r="B67" s="61"/>
      <c r="C67" s="62"/>
      <c r="D67" s="62"/>
      <c r="E67" t="s">
        <v>24</v>
      </c>
      <c r="F67" s="15"/>
      <c r="I67" s="5"/>
      <c r="O67" s="24"/>
      <c r="Q67" s="25"/>
      <c r="S67" s="26"/>
    </row>
    <row r="68" spans="2:19" ht="17.25" customHeight="1">
      <c r="B68" s="61"/>
      <c r="C68" s="62"/>
      <c r="D68" s="62"/>
      <c r="E68" s="62"/>
      <c r="F68" s="15"/>
      <c r="I68" s="5"/>
      <c r="O68" s="24"/>
      <c r="Q68" s="25"/>
      <c r="S68" s="26"/>
    </row>
    <row r="69" spans="2:19" ht="17.25" customHeight="1">
      <c r="B69" s="61"/>
      <c r="C69" s="62"/>
      <c r="D69" s="62"/>
      <c r="F69" s="15"/>
      <c r="I69" s="5"/>
      <c r="O69" s="24"/>
      <c r="Q69" s="25"/>
      <c r="S69" s="26"/>
    </row>
    <row r="70" spans="2:19">
      <c r="D70" s="8"/>
      <c r="J70" s="5"/>
      <c r="O70" s="24"/>
      <c r="Q70" s="24"/>
    </row>
    <row r="71" spans="2:19">
      <c r="D71" s="8"/>
      <c r="E71" s="8"/>
      <c r="J71" s="5"/>
      <c r="O71" s="24"/>
      <c r="Q71" s="24"/>
    </row>
    <row r="72" spans="2:19">
      <c r="O72" s="24"/>
      <c r="Q72" s="24"/>
    </row>
    <row r="73" spans="2:19">
      <c r="O73" s="24"/>
      <c r="Q73" s="24"/>
    </row>
    <row r="74" spans="2:19">
      <c r="O74" s="24"/>
      <c r="Q74" s="24"/>
    </row>
    <row r="75" spans="2:19">
      <c r="O75" s="24"/>
      <c r="Q75" s="24"/>
    </row>
    <row r="76" spans="2:19">
      <c r="O76" s="24"/>
      <c r="Q76" s="24"/>
    </row>
  </sheetData>
  <sortState ref="A25:L28">
    <sortCondition ref="A25"/>
  </sortState>
  <mergeCells count="220">
    <mergeCell ref="D30:D31"/>
    <mergeCell ref="K10:K11"/>
    <mergeCell ref="M39:M40"/>
    <mergeCell ref="L41:L42"/>
    <mergeCell ref="M41:M42"/>
    <mergeCell ref="K39:K40"/>
    <mergeCell ref="J41:J42"/>
    <mergeCell ref="K41:K42"/>
    <mergeCell ref="C41:C42"/>
    <mergeCell ref="D41:D42"/>
    <mergeCell ref="E41:E42"/>
    <mergeCell ref="L39:L40"/>
    <mergeCell ref="D37:D38"/>
    <mergeCell ref="E37:E38"/>
    <mergeCell ref="F37:F38"/>
    <mergeCell ref="C39:C40"/>
    <mergeCell ref="D39:D40"/>
    <mergeCell ref="G37:G38"/>
    <mergeCell ref="K37:K38"/>
    <mergeCell ref="L37:L38"/>
    <mergeCell ref="C23:C24"/>
    <mergeCell ref="C25:C26"/>
    <mergeCell ref="C28:C29"/>
    <mergeCell ref="I25:I26"/>
    <mergeCell ref="A1:B1"/>
    <mergeCell ref="E39:E40"/>
    <mergeCell ref="F39:F40"/>
    <mergeCell ref="G39:G40"/>
    <mergeCell ref="H39:H40"/>
    <mergeCell ref="I39:I40"/>
    <mergeCell ref="J39:J40"/>
    <mergeCell ref="G41:G42"/>
    <mergeCell ref="H41:H42"/>
    <mergeCell ref="I41:I42"/>
    <mergeCell ref="C37:C38"/>
    <mergeCell ref="E30:E31"/>
    <mergeCell ref="F30:F31"/>
    <mergeCell ref="G30:G31"/>
    <mergeCell ref="H30:H31"/>
    <mergeCell ref="I30:I31"/>
    <mergeCell ref="J28:J29"/>
    <mergeCell ref="D25:D26"/>
    <mergeCell ref="D1:E1"/>
    <mergeCell ref="C17:C18"/>
    <mergeCell ref="D15:D16"/>
    <mergeCell ref="D23:D24"/>
    <mergeCell ref="E23:E24"/>
    <mergeCell ref="F23:F24"/>
    <mergeCell ref="F21:F22"/>
    <mergeCell ref="J21:J22"/>
    <mergeCell ref="C19:C20"/>
    <mergeCell ref="C21:C22"/>
    <mergeCell ref="D19:D20"/>
    <mergeCell ref="D21:D22"/>
    <mergeCell ref="E19:E20"/>
    <mergeCell ref="F19:F20"/>
    <mergeCell ref="G23:G24"/>
    <mergeCell ref="H23:H24"/>
    <mergeCell ref="I23:I24"/>
    <mergeCell ref="J23:J24"/>
    <mergeCell ref="K17:K18"/>
    <mergeCell ref="L17:L18"/>
    <mergeCell ref="M17:M18"/>
    <mergeCell ref="M25:M26"/>
    <mergeCell ref="K23:K24"/>
    <mergeCell ref="L23:L24"/>
    <mergeCell ref="M23:M24"/>
    <mergeCell ref="M19:M20"/>
    <mergeCell ref="I19:I20"/>
    <mergeCell ref="M21:M22"/>
    <mergeCell ref="K15:K16"/>
    <mergeCell ref="L15:L16"/>
    <mergeCell ref="H10:H11"/>
    <mergeCell ref="I10:I11"/>
    <mergeCell ref="J10:J11"/>
    <mergeCell ref="I21:I22"/>
    <mergeCell ref="K21:K22"/>
    <mergeCell ref="L21:L22"/>
    <mergeCell ref="H21:H22"/>
    <mergeCell ref="J19:J20"/>
    <mergeCell ref="K19:K20"/>
    <mergeCell ref="L19:L20"/>
    <mergeCell ref="A14:M14"/>
    <mergeCell ref="M15:M16"/>
    <mergeCell ref="F15:F16"/>
    <mergeCell ref="G15:G16"/>
    <mergeCell ref="H15:H16"/>
    <mergeCell ref="I15:I16"/>
    <mergeCell ref="E17:E18"/>
    <mergeCell ref="F17:F18"/>
    <mergeCell ref="G17:G18"/>
    <mergeCell ref="H17:H18"/>
    <mergeCell ref="I17:I18"/>
    <mergeCell ref="J17:J18"/>
    <mergeCell ref="K12:K13"/>
    <mergeCell ref="L12:L13"/>
    <mergeCell ref="M12:M13"/>
    <mergeCell ref="F10:F11"/>
    <mergeCell ref="G10:G11"/>
    <mergeCell ref="A2:B2"/>
    <mergeCell ref="I8:I9"/>
    <mergeCell ref="J8:J9"/>
    <mergeCell ref="K8:K9"/>
    <mergeCell ref="M10:M11"/>
    <mergeCell ref="E12:E13"/>
    <mergeCell ref="F12:F13"/>
    <mergeCell ref="G8:G9"/>
    <mergeCell ref="H8:H9"/>
    <mergeCell ref="L10:L11"/>
    <mergeCell ref="K4:K5"/>
    <mergeCell ref="L4:L5"/>
    <mergeCell ref="M4:M5"/>
    <mergeCell ref="D12:D13"/>
    <mergeCell ref="K6:K7"/>
    <mergeCell ref="L6:L7"/>
    <mergeCell ref="M6:M7"/>
    <mergeCell ref="L8:L9"/>
    <mergeCell ref="M8:M9"/>
    <mergeCell ref="J15:J16"/>
    <mergeCell ref="H19:H20"/>
    <mergeCell ref="E6:E7"/>
    <mergeCell ref="F6:F7"/>
    <mergeCell ref="G6:G7"/>
    <mergeCell ref="H6:H7"/>
    <mergeCell ref="C6:C7"/>
    <mergeCell ref="E8:E9"/>
    <mergeCell ref="F8:F9"/>
    <mergeCell ref="G12:G13"/>
    <mergeCell ref="H12:H13"/>
    <mergeCell ref="I12:I13"/>
    <mergeCell ref="C12:C13"/>
    <mergeCell ref="H45:I45"/>
    <mergeCell ref="H1:I1"/>
    <mergeCell ref="D6:D7"/>
    <mergeCell ref="J4:J5"/>
    <mergeCell ref="C4:C5"/>
    <mergeCell ref="D4:D5"/>
    <mergeCell ref="E4:E5"/>
    <mergeCell ref="F4:F5"/>
    <mergeCell ref="G4:G5"/>
    <mergeCell ref="H4:H5"/>
    <mergeCell ref="I4:I5"/>
    <mergeCell ref="I6:I7"/>
    <mergeCell ref="J6:J7"/>
    <mergeCell ref="C15:C16"/>
    <mergeCell ref="F1:G1"/>
    <mergeCell ref="D10:D11"/>
    <mergeCell ref="C10:C11"/>
    <mergeCell ref="D17:D18"/>
    <mergeCell ref="E10:E11"/>
    <mergeCell ref="E21:E22"/>
    <mergeCell ref="E15:E16"/>
    <mergeCell ref="J12:J13"/>
    <mergeCell ref="G21:G22"/>
    <mergeCell ref="G19:G20"/>
    <mergeCell ref="A32:M32"/>
    <mergeCell ref="M33:M34"/>
    <mergeCell ref="D8:D9"/>
    <mergeCell ref="J1:M1"/>
    <mergeCell ref="C8:C9"/>
    <mergeCell ref="A45:G46"/>
    <mergeCell ref="C30:C31"/>
    <mergeCell ref="C33:C34"/>
    <mergeCell ref="C35:C36"/>
    <mergeCell ref="J30:J31"/>
    <mergeCell ref="K30:K31"/>
    <mergeCell ref="L30:L31"/>
    <mergeCell ref="M30:M31"/>
    <mergeCell ref="I33:I34"/>
    <mergeCell ref="D35:D36"/>
    <mergeCell ref="E35:E36"/>
    <mergeCell ref="F35:F36"/>
    <mergeCell ref="J35:J36"/>
    <mergeCell ref="G35:G36"/>
    <mergeCell ref="H35:H36"/>
    <mergeCell ref="I35:I36"/>
    <mergeCell ref="D33:D34"/>
    <mergeCell ref="E33:E34"/>
    <mergeCell ref="F33:F34"/>
    <mergeCell ref="D28:D29"/>
    <mergeCell ref="E28:E29"/>
    <mergeCell ref="F28:F29"/>
    <mergeCell ref="J25:J26"/>
    <mergeCell ref="K25:K26"/>
    <mergeCell ref="L25:L26"/>
    <mergeCell ref="H25:H26"/>
    <mergeCell ref="G25:G26"/>
    <mergeCell ref="G28:G29"/>
    <mergeCell ref="H28:H29"/>
    <mergeCell ref="I28:I29"/>
    <mergeCell ref="A27:M27"/>
    <mergeCell ref="L28:L29"/>
    <mergeCell ref="M28:M29"/>
    <mergeCell ref="K28:K29"/>
    <mergeCell ref="E25:E26"/>
    <mergeCell ref="F25:F26"/>
    <mergeCell ref="L43:L44"/>
    <mergeCell ref="M43:M44"/>
    <mergeCell ref="C43:C44"/>
    <mergeCell ref="D43:D44"/>
    <mergeCell ref="E43:E44"/>
    <mergeCell ref="F43:F44"/>
    <mergeCell ref="G43:G44"/>
    <mergeCell ref="H43:H44"/>
    <mergeCell ref="I43:I44"/>
    <mergeCell ref="J43:J44"/>
    <mergeCell ref="K43:K44"/>
    <mergeCell ref="F41:F42"/>
    <mergeCell ref="K33:K34"/>
    <mergeCell ref="L33:L34"/>
    <mergeCell ref="K35:K36"/>
    <mergeCell ref="L35:L36"/>
    <mergeCell ref="M35:M36"/>
    <mergeCell ref="H33:H34"/>
    <mergeCell ref="J33:J34"/>
    <mergeCell ref="H37:H38"/>
    <mergeCell ref="J37:J38"/>
    <mergeCell ref="M37:M38"/>
    <mergeCell ref="I37:I38"/>
    <mergeCell ref="G33:G34"/>
  </mergeCells>
  <phoneticPr fontId="17"/>
  <pageMargins left="0.39370078740157483" right="0.11811023622047245" top="0.35433070866141736" bottom="0.27559055118110237" header="0.11811023622047245" footer="0.31496062992125984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0" sqref="D20"/>
    </sheetView>
  </sheetViews>
  <sheetFormatPr defaultRowHeight="13.5"/>
  <sheetData/>
  <phoneticPr fontId="1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2月</vt:lpstr>
      <vt:lpstr>Sheet2</vt:lpstr>
      <vt:lpstr>'2月'!Print_Area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鈴木美智代</dc:creator>
  <cp:lastModifiedBy>鈴木美智代</cp:lastModifiedBy>
  <cp:lastPrinted>2018-01-19T06:11:32Z</cp:lastPrinted>
  <dcterms:created xsi:type="dcterms:W3CDTF">2018-01-19T06:21:20Z</dcterms:created>
  <dcterms:modified xsi:type="dcterms:W3CDTF">2018-01-19T06:21:20Z</dcterms:modified>
</cp:coreProperties>
</file>