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500"/>
  </bookViews>
  <sheets>
    <sheet name="4月" sheetId="8" r:id="rId1"/>
  </sheets>
  <definedNames>
    <definedName name="_xlnm.Print_Area" localSheetId="0">'4月'!$A$1:$M$67</definedName>
  </definedNames>
  <calcPr calcId="152511"/>
</workbook>
</file>

<file path=xl/calcChain.xml><?xml version="1.0" encoding="utf-8"?>
<calcChain xmlns="http://schemas.openxmlformats.org/spreadsheetml/2006/main">
  <c r="Q1" i="8" l="1"/>
  <c r="A38" i="8" s="1"/>
  <c r="A8" i="8" l="1"/>
  <c r="A12" i="8"/>
  <c r="A16" i="8"/>
  <c r="A21" i="8"/>
  <c r="A26" i="8"/>
  <c r="A30" i="8"/>
  <c r="A36" i="8"/>
  <c r="A5" i="8"/>
  <c r="A10" i="8"/>
  <c r="A14" i="8"/>
  <c r="A19" i="8"/>
  <c r="A24" i="8"/>
  <c r="A28" i="8"/>
  <c r="A33" i="8"/>
</calcChain>
</file>

<file path=xl/sharedStrings.xml><?xml version="1.0" encoding="utf-8"?>
<sst xmlns="http://schemas.openxmlformats.org/spreadsheetml/2006/main" count="226" uniqueCount="221">
  <si>
    <t>塩分
   (g)</t>
    <rPh sb="0" eb="2">
      <t>エンブン</t>
    </rPh>
    <phoneticPr fontId="2"/>
  </si>
  <si>
    <t>脂質      (g)</t>
    <rPh sb="0" eb="2">
      <t>シシツ</t>
    </rPh>
    <phoneticPr fontId="2"/>
  </si>
  <si>
    <r>
      <t>体の調子をよくして
病気に</t>
    </r>
    <r>
      <rPr>
        <sz val="8"/>
        <rFont val="HG丸ｺﾞｼｯｸM-PRO"/>
        <family val="3"/>
        <charset val="128"/>
      </rPr>
      <t>なりにくくする</t>
    </r>
    <phoneticPr fontId="2"/>
  </si>
  <si>
    <t>仕事や運動をす
る時の力になる</t>
    <phoneticPr fontId="2"/>
  </si>
  <si>
    <t>年度</t>
    <rPh sb="0" eb="1">
      <t>ネン</t>
    </rPh>
    <rPh sb="1" eb="2">
      <t>ド</t>
    </rPh>
    <phoneticPr fontId="2"/>
  </si>
  <si>
    <t>たんぱく質(g)</t>
    <rPh sb="4" eb="5">
      <t>シツ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</si>
  <si>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</si>
  <si>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</si>
  <si>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エネルギー 　　(kcal)</t>
    <phoneticPr fontId="2"/>
  </si>
  <si>
    <t>＊給食で使用する食材料を献立表に明記しています。食物アレルギー児の保護者の方はご確認をお願いします。なお、不明な場合はご連絡ください。</t>
    <rPh sb="1" eb="3">
      <t>キュウショク</t>
    </rPh>
    <rPh sb="4" eb="6">
      <t>シヨウ</t>
    </rPh>
    <rPh sb="8" eb="9">
      <t>ショク</t>
    </rPh>
    <rPh sb="9" eb="11">
      <t>ザイリョウ</t>
    </rPh>
    <rPh sb="12" eb="15">
      <t>コンダテヒョウ</t>
    </rPh>
    <rPh sb="16" eb="18">
      <t>メイキ</t>
    </rPh>
    <rPh sb="24" eb="26">
      <t>ショクモツ</t>
    </rPh>
    <rPh sb="31" eb="32">
      <t>ジ</t>
    </rPh>
    <rPh sb="33" eb="36">
      <t>ホゴシャ</t>
    </rPh>
    <rPh sb="37" eb="38">
      <t>カタ</t>
    </rPh>
    <rPh sb="40" eb="42">
      <t>カクニン</t>
    </rPh>
    <rPh sb="44" eb="45">
      <t>ネガ</t>
    </rPh>
    <phoneticPr fontId="2"/>
  </si>
  <si>
    <t>＊材料等の都合により、献立が変更になる場合があります。　　</t>
    <phoneticPr fontId="2"/>
  </si>
  <si>
    <t>（カロテン）</t>
    <phoneticPr fontId="2"/>
  </si>
  <si>
    <t>18.0
24.0
30.0</t>
    <phoneticPr fontId="2"/>
  </si>
  <si>
    <t>17.0
21.3
27.3</t>
    <phoneticPr fontId="2"/>
  </si>
  <si>
    <t>2.00
2.50
3.00</t>
    <phoneticPr fontId="2"/>
  </si>
  <si>
    <t>（カルシ
　ウム）</t>
    <phoneticPr fontId="16"/>
  </si>
  <si>
    <t>にんじん　　　トマト</t>
    <phoneticPr fontId="16"/>
  </si>
  <si>
    <t>主食
牛乳</t>
    <rPh sb="0" eb="2">
      <t>シュショク</t>
    </rPh>
    <rPh sb="3" eb="5">
      <t>ギュウニュウ</t>
    </rPh>
    <phoneticPr fontId="2"/>
  </si>
  <si>
    <t>献立について</t>
    <rPh sb="0" eb="2">
      <t>こんだて</t>
    </rPh>
    <phoneticPr fontId="2" type="Hiragana"/>
  </si>
  <si>
    <t>　　</t>
    <phoneticPr fontId="2" type="Hiragana"/>
  </si>
  <si>
    <t>　○アレルギー表示</t>
    <rPh sb="7" eb="9">
      <t>ひょうじ</t>
    </rPh>
    <phoneticPr fontId="2" type="Hiragana"/>
  </si>
  <si>
    <t>4月平均値</t>
    <rPh sb="1" eb="2">
      <t>ガツ</t>
    </rPh>
    <rPh sb="2" eb="5">
      <t>ヘイキンチ</t>
    </rPh>
    <phoneticPr fontId="2"/>
  </si>
  <si>
    <t>献立表について</t>
    <rPh sb="0" eb="2">
      <t>こんだて</t>
    </rPh>
    <rPh sb="2" eb="3">
      <t>ひょう</t>
    </rPh>
    <phoneticPr fontId="2" type="Hiragana"/>
  </si>
  <si>
    <t>510
640
820</t>
    <phoneticPr fontId="2"/>
  </si>
  <si>
    <r>
      <t xml:space="preserve">学校給食摂取基準
</t>
    </r>
    <r>
      <rPr>
        <sz val="6"/>
        <rFont val="HG丸ｺﾞｼｯｸM-PRO"/>
        <family val="3"/>
        <charset val="128"/>
      </rPr>
      <t>上段は幼稚園</t>
    </r>
    <r>
      <rPr>
        <sz val="8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 xml:space="preserve">中段は小学校３・4年生平均値
下段は中学校平均値 </t>
    </r>
    <rPh sb="0" eb="2">
      <t>ガッコウ</t>
    </rPh>
    <rPh sb="2" eb="4">
      <t>キュウショク</t>
    </rPh>
    <rPh sb="4" eb="6">
      <t>セッシュ</t>
    </rPh>
    <rPh sb="6" eb="8">
      <t>キジュン</t>
    </rPh>
    <rPh sb="9" eb="11">
      <t>ジョウダン</t>
    </rPh>
    <rPh sb="12" eb="15">
      <t>ヨウチエン</t>
    </rPh>
    <rPh sb="16" eb="18">
      <t>チュウダン</t>
    </rPh>
    <rPh sb="19" eb="22">
      <t>ショウガッコウ</t>
    </rPh>
    <rPh sb="25" eb="27">
      <t>ネンセイ</t>
    </rPh>
    <rPh sb="27" eb="29">
      <t>ヘイキン</t>
    </rPh>
    <rPh sb="29" eb="30">
      <t>チ</t>
    </rPh>
    <rPh sb="31" eb="32">
      <t>シタ</t>
    </rPh>
    <rPh sb="32" eb="33">
      <t>ダン</t>
    </rPh>
    <rPh sb="34" eb="37">
      <t>チュウガッコウ</t>
    </rPh>
    <rPh sb="37" eb="39">
      <t>ヘイキン</t>
    </rPh>
    <rPh sb="39" eb="40">
      <t>チ</t>
    </rPh>
    <phoneticPr fontId="2"/>
  </si>
  <si>
    <t>＜イラスト　　少年写真新聞社「たよりになるね！食育ブック」より引用＞</t>
    <rPh sb="7" eb="9">
      <t>ショウネン</t>
    </rPh>
    <rPh sb="9" eb="11">
      <t>シャシン</t>
    </rPh>
    <rPh sb="11" eb="14">
      <t>シンブンシャ</t>
    </rPh>
    <rPh sb="23" eb="25">
      <t>ショクイク</t>
    </rPh>
    <rPh sb="31" eb="33">
      <t>インヨウ</t>
    </rPh>
    <phoneticPr fontId="16"/>
  </si>
  <si>
    <t>献立名</t>
    <rPh sb="0" eb="2">
      <t>コンダ</t>
    </rPh>
    <rPh sb="2" eb="3">
      <t>メイ</t>
    </rPh>
    <phoneticPr fontId="2"/>
  </si>
  <si>
    <t>たまねぎ　にんにく　しょうが　キャベツ　きゅうり　レタス</t>
    <phoneticPr fontId="16"/>
  </si>
  <si>
    <t>むぎごはん　　　じゃがいも　　　カレールウ　　　　</t>
    <phoneticPr fontId="16"/>
  </si>
  <si>
    <t>牛乳　　　</t>
    <phoneticPr fontId="16"/>
  </si>
  <si>
    <t>牛乳</t>
    <rPh sb="0" eb="1">
      <t>ギュウニュウ</t>
    </rPh>
    <phoneticPr fontId="16"/>
  </si>
  <si>
    <t>にんじん　</t>
    <phoneticPr fontId="16"/>
  </si>
  <si>
    <t>ちゅうかめん　</t>
    <phoneticPr fontId="16"/>
  </si>
  <si>
    <t>牛乳　　　　ヨーグルト</t>
    <rPh sb="0" eb="1">
      <t>ギュウニュウ</t>
    </rPh>
    <phoneticPr fontId="16"/>
  </si>
  <si>
    <t>牛乳</t>
    <rPh sb="0" eb="2">
      <t>ギュウニュウ</t>
    </rPh>
    <phoneticPr fontId="16"/>
  </si>
  <si>
    <t>パセリ　　　　　にんじん　　　　みずな</t>
    <phoneticPr fontId="16"/>
  </si>
  <si>
    <t>にんじん</t>
    <phoneticPr fontId="16"/>
  </si>
  <si>
    <t>牛乳　</t>
    <phoneticPr fontId="16"/>
  </si>
  <si>
    <t>こまつな　　　　にんじん　　　　　</t>
    <phoneticPr fontId="16"/>
  </si>
  <si>
    <t>牛乳　　　　チーズ</t>
    <rPh sb="0" eb="1">
      <t>ギュウニュウ</t>
    </rPh>
    <phoneticPr fontId="16"/>
  </si>
  <si>
    <t>ソフトめん</t>
    <phoneticPr fontId="16"/>
  </si>
  <si>
    <t>にんじん　　　にら　　　　　　</t>
    <phoneticPr fontId="16"/>
  </si>
  <si>
    <t>にんじん　　　　グリンピース　　</t>
    <phoneticPr fontId="16"/>
  </si>
  <si>
    <t>たまねぎ　　　　　　キャベツ　　　　　　きゅうり</t>
    <phoneticPr fontId="16"/>
  </si>
  <si>
    <t>にんじん　　　　</t>
    <phoneticPr fontId="16"/>
  </si>
  <si>
    <t>にんじん　　　　こねぎ　　</t>
    <phoneticPr fontId="16"/>
  </si>
  <si>
    <t>にんじん　　　こまつな　　　　こねぎ</t>
    <phoneticPr fontId="16"/>
  </si>
  <si>
    <t>にんじん　　　　こまつな　　　　</t>
    <phoneticPr fontId="16"/>
  </si>
  <si>
    <t>もやし　　　　　　　ねぎ　　　　　　　　　コーン　　　　　　　　ごぼう　　　　　　　</t>
    <phoneticPr fontId="16"/>
  </si>
  <si>
    <t>トマト　　　　　にんじん　　　　こまつな</t>
    <phoneticPr fontId="16"/>
  </si>
  <si>
    <t>しこくまいごはん　　　　　　とりにくのからあげ　　　　　キャベツのおかかあえ　　　　　すましじる　　　　　　　　　　お祝いいちごゼリー</t>
    <rPh sb="59" eb="60">
      <t>イワ</t>
    </rPh>
    <phoneticPr fontId="16"/>
  </si>
  <si>
    <t>みそラーメン　　　　　　　　　　しゅうまい（麦）　　　　　　　　　わかめとコーンのサラダ</t>
    <rPh sb="22" eb="23">
      <t>ムギ</t>
    </rPh>
    <phoneticPr fontId="16"/>
  </si>
  <si>
    <t>メキシカンライス　　　　　　　マカロニスープ（麦）　　　　　　ヨーグルト（乳）</t>
    <rPh sb="23" eb="24">
      <t>ムギ</t>
    </rPh>
    <rPh sb="37" eb="38">
      <t>ニュウ</t>
    </rPh>
    <phoneticPr fontId="16"/>
  </si>
  <si>
    <t>＜日本型食生活の日＞　南相馬市では、「毎月19日は食育の日」として日本型食事の献立を提供しています。</t>
    <rPh sb="1" eb="3">
      <t>ニホン</t>
    </rPh>
    <rPh sb="3" eb="4">
      <t>ガタ</t>
    </rPh>
    <rPh sb="4" eb="7">
      <t>ショクセイカツ</t>
    </rPh>
    <rPh sb="8" eb="9">
      <t>ヒ</t>
    </rPh>
    <rPh sb="11" eb="12">
      <t>ミナミ</t>
    </rPh>
    <rPh sb="12" eb="15">
      <t>ソウマシ</t>
    </rPh>
    <rPh sb="19" eb="21">
      <t>マイツキ</t>
    </rPh>
    <rPh sb="23" eb="24">
      <t>ニチ</t>
    </rPh>
    <rPh sb="25" eb="27">
      <t>ショクイク</t>
    </rPh>
    <rPh sb="28" eb="29">
      <t>ヒ</t>
    </rPh>
    <rPh sb="33" eb="35">
      <t>ニホン</t>
    </rPh>
    <rPh sb="35" eb="36">
      <t>ガタ</t>
    </rPh>
    <rPh sb="36" eb="38">
      <t>ショクジ</t>
    </rPh>
    <rPh sb="39" eb="41">
      <t>コンダテ</t>
    </rPh>
    <rPh sb="42" eb="44">
      <t>テイキョウ</t>
    </rPh>
    <phoneticPr fontId="16"/>
  </si>
  <si>
    <t>568　　　　659　852</t>
    <phoneticPr fontId="16"/>
  </si>
  <si>
    <t>21.4　24.3　29.8</t>
    <phoneticPr fontId="16"/>
  </si>
  <si>
    <t>19.8　22.4　26.6　</t>
    <phoneticPr fontId="16"/>
  </si>
  <si>
    <t>2.74　3.34　4.09</t>
    <phoneticPr fontId="16"/>
  </si>
  <si>
    <t>550　671　791</t>
    <phoneticPr fontId="16"/>
  </si>
  <si>
    <t>23.2　27.7　32..2</t>
    <phoneticPr fontId="16"/>
  </si>
  <si>
    <t>19.1　21.8　24.5</t>
    <phoneticPr fontId="16"/>
  </si>
  <si>
    <t>1.83　2.27　2.71</t>
    <phoneticPr fontId="16"/>
  </si>
  <si>
    <t>559　669　846</t>
    <phoneticPr fontId="16"/>
  </si>
  <si>
    <t>22.9　27.1　33.5　</t>
    <phoneticPr fontId="16"/>
  </si>
  <si>
    <t>17.8　22.2　24.4</t>
    <phoneticPr fontId="16"/>
  </si>
  <si>
    <t>3.07　3.93　4.69　</t>
    <phoneticPr fontId="16"/>
  </si>
  <si>
    <t>534　667　795</t>
    <phoneticPr fontId="16"/>
  </si>
  <si>
    <t>17.2　21.4　25.4</t>
    <phoneticPr fontId="16"/>
  </si>
  <si>
    <t>23.9　28.1　32.0</t>
    <phoneticPr fontId="16"/>
  </si>
  <si>
    <t>1.89　2.58　3.16　</t>
    <phoneticPr fontId="16"/>
  </si>
  <si>
    <t>508　591　755</t>
    <phoneticPr fontId="16"/>
  </si>
  <si>
    <t>20..8　24.1　28.9</t>
    <phoneticPr fontId="16"/>
  </si>
  <si>
    <t>18.5　21.1　24.0</t>
    <phoneticPr fontId="16"/>
  </si>
  <si>
    <t>1.70　2.07　2.44</t>
    <phoneticPr fontId="16"/>
  </si>
  <si>
    <t>555　622　　760</t>
    <phoneticPr fontId="16"/>
  </si>
  <si>
    <t>26.9　29.6　33.5</t>
    <phoneticPr fontId="16"/>
  </si>
  <si>
    <t>20.9　22.5　24.2</t>
    <phoneticPr fontId="16"/>
  </si>
  <si>
    <t>1.99　2.32　4.8</t>
    <phoneticPr fontId="16"/>
  </si>
  <si>
    <t>556　701　884</t>
    <phoneticPr fontId="16"/>
  </si>
  <si>
    <t>26.1　33.3　40.2</t>
    <phoneticPr fontId="16"/>
  </si>
  <si>
    <t>16.1　19.0　21.1</t>
    <phoneticPr fontId="16"/>
  </si>
  <si>
    <t>2.70　3.64　4.49</t>
    <phoneticPr fontId="16"/>
  </si>
  <si>
    <t>560　647　884</t>
    <phoneticPr fontId="16"/>
  </si>
  <si>
    <t>21.7　25.2　40.2</t>
    <phoneticPr fontId="16"/>
  </si>
  <si>
    <t>1.61　1.96　2.31</t>
    <phoneticPr fontId="16"/>
  </si>
  <si>
    <t>522　653　780</t>
    <phoneticPr fontId="16"/>
  </si>
  <si>
    <t>20.4　25.0　29.4</t>
    <phoneticPr fontId="16"/>
  </si>
  <si>
    <t>2.22　2.88　3.52</t>
    <phoneticPr fontId="16"/>
  </si>
  <si>
    <t>18.7　22.0　25.2</t>
    <phoneticPr fontId="16"/>
  </si>
  <si>
    <t>18.1　20.6　23.4</t>
    <phoneticPr fontId="16"/>
  </si>
  <si>
    <t>503　584　750</t>
    <phoneticPr fontId="16"/>
  </si>
  <si>
    <t>23.3　25.3　30.8</t>
    <phoneticPr fontId="16"/>
  </si>
  <si>
    <t>17.4　20.4　23.2</t>
    <phoneticPr fontId="16"/>
  </si>
  <si>
    <t>1.80　2.24　2.66</t>
    <phoneticPr fontId="16"/>
  </si>
  <si>
    <t>492　546　　692</t>
    <phoneticPr fontId="16"/>
  </si>
  <si>
    <t>23.1　25.2　30.0</t>
    <phoneticPr fontId="16"/>
  </si>
  <si>
    <t>18.7　19.5 22.0</t>
    <phoneticPr fontId="16"/>
  </si>
  <si>
    <t>1.92 2.33 2.76</t>
    <phoneticPr fontId="16"/>
  </si>
  <si>
    <t>607 674 851</t>
    <phoneticPr fontId="16"/>
  </si>
  <si>
    <t>25.0 27.5 33.5</t>
    <phoneticPr fontId="16"/>
  </si>
  <si>
    <t>15.1 16.6 18.6</t>
    <phoneticPr fontId="16"/>
  </si>
  <si>
    <t>2.63 3.23 3.72</t>
    <phoneticPr fontId="16"/>
  </si>
  <si>
    <t>589 670 821</t>
    <phoneticPr fontId="16"/>
  </si>
  <si>
    <t>24.4 28.5 33.7</t>
    <phoneticPr fontId="16"/>
  </si>
  <si>
    <t>16.4 18.4 20.7</t>
    <phoneticPr fontId="16"/>
  </si>
  <si>
    <t>2.45 3.16 3.8</t>
    <phoneticPr fontId="16"/>
  </si>
  <si>
    <t>537 640 813</t>
    <phoneticPr fontId="16"/>
  </si>
  <si>
    <t>20.7 24.4 30.0</t>
    <phoneticPr fontId="16"/>
  </si>
  <si>
    <t>24.4 26.3 33.9</t>
    <phoneticPr fontId="16"/>
  </si>
  <si>
    <t>2.06 2.59 3.31</t>
    <phoneticPr fontId="16"/>
  </si>
  <si>
    <t>543 638 795</t>
    <phoneticPr fontId="16"/>
  </si>
  <si>
    <t>22.4 26.0 31.1</t>
    <phoneticPr fontId="16"/>
  </si>
  <si>
    <t>18.6 21.2 24.1</t>
    <phoneticPr fontId="16"/>
  </si>
  <si>
    <t>2.14 2.7 3.24</t>
    <phoneticPr fontId="16"/>
  </si>
  <si>
    <t>平成30年度</t>
    <rPh sb="0" eb="2">
      <t>ヘイセイ</t>
    </rPh>
    <rPh sb="4" eb="5">
      <t>ネン</t>
    </rPh>
    <rPh sb="5" eb="6">
      <t>ド</t>
    </rPh>
    <phoneticPr fontId="2"/>
  </si>
  <si>
    <t>南相馬市立幼小中学校</t>
    <rPh sb="0" eb="1">
      <t>ミナミ</t>
    </rPh>
    <rPh sb="1" eb="5">
      <t>ソウマシリツ</t>
    </rPh>
    <rPh sb="5" eb="6">
      <t>ヨウ</t>
    </rPh>
    <rPh sb="6" eb="7">
      <t>ショウ</t>
    </rPh>
    <rPh sb="7" eb="8">
      <t>チュウ</t>
    </rPh>
    <rPh sb="8" eb="10">
      <t>ガッコウ</t>
    </rPh>
    <phoneticPr fontId="2"/>
  </si>
  <si>
    <t>＜入園・進級　お祝い給食＞</t>
    <rPh sb="1" eb="3">
      <t>ニュウエン</t>
    </rPh>
    <rPh sb="4" eb="6">
      <t>シンキュウ</t>
    </rPh>
    <rPh sb="8" eb="9">
      <t>イワ</t>
    </rPh>
    <rPh sb="10" eb="12">
      <t>キュウショク</t>
    </rPh>
    <phoneticPr fontId="16"/>
  </si>
  <si>
    <t>＜入学・進級　お祝い給食＞</t>
    <rPh sb="1" eb="3">
      <t>ニュウガク</t>
    </rPh>
    <rPh sb="4" eb="6">
      <t>シンキュウ</t>
    </rPh>
    <rPh sb="8" eb="9">
      <t>イワ</t>
    </rPh>
    <rPh sb="10" eb="12">
      <t>キュウショク</t>
    </rPh>
    <phoneticPr fontId="16"/>
  </si>
  <si>
    <t>＜いちおし献立＞南相馬市では、『免疫力をつける献立』や『行事食』『郷土食』『伝統食』をいちおし献立として提供しています。</t>
    <rPh sb="5" eb="7">
      <t>コンダテ</t>
    </rPh>
    <rPh sb="8" eb="9">
      <t>ミナミ</t>
    </rPh>
    <rPh sb="9" eb="12">
      <t>ソウマシ</t>
    </rPh>
    <rPh sb="16" eb="19">
      <t>メンエキリョク</t>
    </rPh>
    <rPh sb="23" eb="25">
      <t>コンダテ</t>
    </rPh>
    <rPh sb="28" eb="30">
      <t>ギョウジ</t>
    </rPh>
    <rPh sb="30" eb="31">
      <t>ショク</t>
    </rPh>
    <rPh sb="33" eb="35">
      <t>キョウド</t>
    </rPh>
    <rPh sb="35" eb="36">
      <t>ショク</t>
    </rPh>
    <rPh sb="38" eb="40">
      <t>デントウ</t>
    </rPh>
    <rPh sb="40" eb="41">
      <t>ショク</t>
    </rPh>
    <rPh sb="47" eb="49">
      <t>コンダテ</t>
    </rPh>
    <rPh sb="52" eb="54">
      <t>テイキョウ</t>
    </rPh>
    <phoneticPr fontId="16"/>
  </si>
  <si>
    <t>＜かみかみ献立＞南相馬市では、『よくかむ』食べ方を意識した献立を毎月提供して、よくかむことの大切さを伝えています。</t>
    <rPh sb="5" eb="7">
      <t>コンダテ</t>
    </rPh>
    <rPh sb="8" eb="9">
      <t>ミナミ</t>
    </rPh>
    <rPh sb="9" eb="12">
      <t>ソウマシ</t>
    </rPh>
    <rPh sb="21" eb="22">
      <t>タ</t>
    </rPh>
    <rPh sb="23" eb="24">
      <t>カタ</t>
    </rPh>
    <rPh sb="25" eb="27">
      <t>イシキ</t>
    </rPh>
    <rPh sb="29" eb="31">
      <t>コンダテ</t>
    </rPh>
    <rPh sb="32" eb="34">
      <t>マイツキ</t>
    </rPh>
    <rPh sb="34" eb="36">
      <t>テイキョウ</t>
    </rPh>
    <rPh sb="46" eb="48">
      <t>タイセツ</t>
    </rPh>
    <rPh sb="50" eb="51">
      <t>ツタ</t>
    </rPh>
    <phoneticPr fontId="16"/>
  </si>
  <si>
    <t>麦ごはん　　　　　　　　　さけのしお焼き　　　　　　　おから入りサラダ 　　　　　　だいこんのみそ汁</t>
    <rPh sb="0" eb="1">
      <t>ムギ</t>
    </rPh>
    <rPh sb="18" eb="19">
      <t>ヤ</t>
    </rPh>
    <rPh sb="30" eb="31">
      <t>イ</t>
    </rPh>
    <rPh sb="49" eb="50">
      <t>シル</t>
    </rPh>
    <phoneticPr fontId="16"/>
  </si>
  <si>
    <t>コッペパン　　　　　　　　　ブルーベリージャム　　　　　クリームシチュー（麦・乳）　　　　　こんにゃくサラダ</t>
    <rPh sb="37" eb="38">
      <t>ムギ</t>
    </rPh>
    <rPh sb="39" eb="40">
      <t>ニュウ</t>
    </rPh>
    <phoneticPr fontId="16"/>
  </si>
  <si>
    <t>ポークカレー（乳）　　　　　　　　かいそうサラダ　　　　　　　かたぬきチーズ（乳）</t>
    <rPh sb="7" eb="8">
      <t>ニュウ</t>
    </rPh>
    <rPh sb="39" eb="40">
      <t>ニュウ</t>
    </rPh>
    <phoneticPr fontId="2"/>
  </si>
  <si>
    <t>牛乳          わかめ　　　こんぶ　　　　　　チーズ</t>
    <phoneticPr fontId="16"/>
  </si>
  <si>
    <t>牛乳　　　　わかめ</t>
    <rPh sb="0" eb="1">
      <t>ギュウニュウ</t>
    </rPh>
    <phoneticPr fontId="16"/>
  </si>
  <si>
    <t>たまねぎ　はくさい　もやし　　にんいく　　　　コーン　　レタス　　　きゅうり</t>
    <phoneticPr fontId="16"/>
  </si>
  <si>
    <t>にんじん　　　　トマト　　　　　ほうれんそう　　ピーマン　</t>
    <phoneticPr fontId="16"/>
  </si>
  <si>
    <t>バター　　　</t>
    <phoneticPr fontId="16"/>
  </si>
  <si>
    <t>麦ごはん　　　　　　　　　　　　　　     手作りとうふ入りハンバーグ　　　　　　　　　　　　　　　　　　　　  
　　　　　　　　　　（乳）　　　　　　　　　　コールスローサラダ　　　　
　　　　　　　（卵・麦）　　　　　　　　　　　えのき入りみそ汁</t>
    <rPh sb="0" eb="1">
      <t>ムギ</t>
    </rPh>
    <rPh sb="23" eb="25">
      <t>テヅク</t>
    </rPh>
    <rPh sb="29" eb="30">
      <t>イ</t>
    </rPh>
    <rPh sb="70" eb="71">
      <t>ニュウ</t>
    </rPh>
    <rPh sb="122" eb="123">
      <t>イ</t>
    </rPh>
    <rPh sb="126" eb="127">
      <t>シル</t>
    </rPh>
    <phoneticPr fontId="16"/>
  </si>
  <si>
    <t>スパゲッティミートソース　
　　　　　　　　　　（乳）　　　　　　　　　　　みかんサラダ</t>
    <rPh sb="25" eb="26">
      <t>ニュウ</t>
    </rPh>
    <phoneticPr fontId="16"/>
  </si>
  <si>
    <t>ドレッシング</t>
    <phoneticPr fontId="16"/>
  </si>
  <si>
    <t>ごはん　　　　　　　　　　　　　さばのころやき（麦・卵）　　　　　　　こまつなのきんしあえ（卵）　　　　とんじる</t>
    <rPh sb="24" eb="25">
      <t>ムギ</t>
    </rPh>
    <rPh sb="26" eb="27">
      <t>タマゴ</t>
    </rPh>
    <rPh sb="46" eb="47">
      <t>タマゴ</t>
    </rPh>
    <phoneticPr fontId="16"/>
  </si>
  <si>
    <t>にんじん　　　　　　　　トマト　　　　パセリ</t>
    <phoneticPr fontId="16"/>
  </si>
  <si>
    <t>むぎごはん　　　じゃがいも　　　</t>
    <phoneticPr fontId="16"/>
  </si>
  <si>
    <t>パン　　　　　　ジャム　　　　じゃがいも　　　でんぷん</t>
    <phoneticPr fontId="16"/>
  </si>
  <si>
    <t>むぎごはん　　　　パンこ</t>
    <phoneticPr fontId="16"/>
  </si>
  <si>
    <t>むぎごはん　　　　　マカロニ　　　　　じゃがいも</t>
    <phoneticPr fontId="16"/>
  </si>
  <si>
    <t>ごはん　　　　　　しこくまい　　　　　　　　　でんぷん　　　　　ふ　　　　　　　ゼリー　　　　</t>
    <phoneticPr fontId="16"/>
  </si>
  <si>
    <t>ぶたにく　　　　　　　　ツナ</t>
    <phoneticPr fontId="16"/>
  </si>
  <si>
    <t>とりにく　　　　ウィンナー　　　ベーコン</t>
    <rPh sb="6" eb="7">
      <t>イト</t>
    </rPh>
    <phoneticPr fontId="16"/>
  </si>
  <si>
    <t>ベーコン　　　　ぶたにく　　　　</t>
    <phoneticPr fontId="16"/>
  </si>
  <si>
    <t>ぎゅうにく　　　　　ぶたにく</t>
    <phoneticPr fontId="16"/>
  </si>
  <si>
    <t>とうふ　　　　　ぶたにく　　　　みそ　　　　　ハム　　　　　</t>
    <rPh sb="9" eb="10">
      <t>ニク</t>
    </rPh>
    <phoneticPr fontId="16"/>
  </si>
  <si>
    <t>とりにく　　　　ツナ　　　　　　</t>
    <rPh sb="1" eb="2">
      <t>ニク</t>
    </rPh>
    <phoneticPr fontId="16"/>
  </si>
  <si>
    <t>ぶたにく　　　　たまご　　　　とうふ　　　　</t>
    <rPh sb="1" eb="2">
      <t>ニク</t>
    </rPh>
    <phoneticPr fontId="16"/>
  </si>
  <si>
    <t>やきぶた　</t>
    <phoneticPr fontId="16"/>
  </si>
  <si>
    <t>たけのこごはん　　　　　　　あかうおのたつたあげ　　　　　　キャベツのあさづけ　　　　　とうふとなめこのみそしる　　　かしわもち</t>
    <phoneticPr fontId="16"/>
  </si>
  <si>
    <t>ごはん　　　　　　　　　　　ぶた肉のしょうが焼き　　　　キャベツのからしあえ　　　　かきたまじる（卵）</t>
    <rPh sb="16" eb="17">
      <t>ニク</t>
    </rPh>
    <rPh sb="22" eb="23">
      <t>ヤ</t>
    </rPh>
    <rPh sb="49" eb="50">
      <t>タマゴ</t>
    </rPh>
    <phoneticPr fontId="16"/>
  </si>
  <si>
    <t>あぶらあげ　　　　あかうお　　　　とうふ　　　　　　　　みそ</t>
    <rPh sb="8" eb="9">
      <t>アカ</t>
    </rPh>
    <phoneticPr fontId="16"/>
  </si>
  <si>
    <t>牛乳　　　　こんぶ　　　　　　　</t>
    <rPh sb="0" eb="1">
      <t>ギュウニュウ</t>
    </rPh>
    <phoneticPr fontId="16"/>
  </si>
  <si>
    <t>オムレツ　　　とりにく　　　　　</t>
    <phoneticPr fontId="16"/>
  </si>
  <si>
    <t>たけのこ　しいたけ　しょうが　キャベツ　　　だいこん　なめこ　　　　ねぎ</t>
    <phoneticPr fontId="16"/>
  </si>
  <si>
    <t>にんにく　しょうが　ねぎ　　　しいたけ　　　　たけのこ　きゅうり　　もやし　　　　　　　　</t>
    <phoneticPr fontId="16"/>
  </si>
  <si>
    <t>ごはん　　　　　でんぷん　　　　</t>
    <phoneticPr fontId="16"/>
  </si>
  <si>
    <t>あぶら</t>
    <phoneticPr fontId="14"/>
  </si>
  <si>
    <t xml:space="preserve">あぶら　
</t>
    <phoneticPr fontId="16"/>
  </si>
  <si>
    <t>あぶら　</t>
    <phoneticPr fontId="16"/>
  </si>
  <si>
    <t>マーガリン　　あぶら　　　　バター　　　　</t>
    <phoneticPr fontId="16"/>
  </si>
  <si>
    <t>あぶら　　　ごま　</t>
    <phoneticPr fontId="16"/>
  </si>
  <si>
    <t>あぶら　　　　　　ごま</t>
    <phoneticPr fontId="16"/>
  </si>
  <si>
    <t>あぶら</t>
    <phoneticPr fontId="16"/>
  </si>
  <si>
    <t>パン　　　　　　ワンタン　　　</t>
    <phoneticPr fontId="16"/>
  </si>
  <si>
    <t>ごはん　　　　　でんぷん　　　　かしわもち</t>
    <phoneticPr fontId="16"/>
  </si>
  <si>
    <t>チャーシューめん　　　　　　ごぼうチップ（麦）　　　　　　　ストロベリーヨーグルト
                          （乳）</t>
    <rPh sb="21" eb="22">
      <t>ムギ</t>
    </rPh>
    <rPh sb="69" eb="70">
      <t>ニュウ</t>
    </rPh>
    <phoneticPr fontId="16"/>
  </si>
  <si>
    <t>ちゅうかめん  　　でんぷん　　　　こむぎこ</t>
    <phoneticPr fontId="16"/>
  </si>
  <si>
    <t>むぎごはん　　　　でんぷん　　　　はるさめ　　　　ゼリー　　　　　</t>
    <phoneticPr fontId="16"/>
  </si>
  <si>
    <t>ごはん　　　　じゃがいも　　　こんにゃく　　　こむぎこ　</t>
    <phoneticPr fontId="16"/>
  </si>
  <si>
    <t>しょうが　　　　　　キャベツ　　　　　　　しいたけ</t>
    <phoneticPr fontId="16"/>
  </si>
  <si>
    <t>たまねぎ　　　　　　コーン　　　　　　　　にんにく　　　　　　キャベツ　</t>
    <phoneticPr fontId="16"/>
  </si>
  <si>
    <t>たまねぎ　　　　　　　もやし　　　　　　　　はくさい　　　　　　　にんにく</t>
    <phoneticPr fontId="16"/>
  </si>
  <si>
    <t>たまねぎ　　　　　コーン　　　　　　　キャベツ　　　　　　　きゅうり　　　　　　　　　　えのき　　　　　　　　ねぎ　　</t>
    <phoneticPr fontId="16"/>
  </si>
  <si>
    <t>もやし　　　　　　　　しょうが　　　　　　　　　だいこん　　　　　　　ごぼう　　　　　　　　ねぎ</t>
    <phoneticPr fontId="16"/>
  </si>
  <si>
    <t>コーン　　　　　　　きゅうり　　　　　　だいこん　　　　　　ねぎ</t>
    <phoneticPr fontId="16"/>
  </si>
  <si>
    <t>しょうが　　　　　キャベツ　　　　　　　　　もやし　　　　　　　　しいたけ</t>
    <phoneticPr fontId="16"/>
  </si>
  <si>
    <t>もやし　　　　　　　ねぎ　　　　　　　　しいたけ</t>
    <phoneticPr fontId="16"/>
  </si>
  <si>
    <r>
      <t>ごま　　　　　</t>
    </r>
    <r>
      <rPr>
        <sz val="6"/>
        <rFont val="HG丸ｺﾞｼｯｸM-PRO"/>
        <family val="3"/>
        <charset val="128"/>
      </rPr>
      <t>ドレッシング</t>
    </r>
    <phoneticPr fontId="16"/>
  </si>
  <si>
    <t>マヨネーズ
 （卵抜き）</t>
    <rPh sb="8" eb="9">
      <t>タマゴ</t>
    </rPh>
    <rPh sb="9" eb="10">
      <t>ヌ</t>
    </rPh>
    <phoneticPr fontId="16"/>
  </si>
  <si>
    <t>　○「日本型食生活の日献立」</t>
    <rPh sb="3" eb="6">
      <t>にほんがた</t>
    </rPh>
    <rPh sb="6" eb="9">
      <t>しょくせいかつ</t>
    </rPh>
    <rPh sb="10" eb="11">
      <t>ひ</t>
    </rPh>
    <rPh sb="11" eb="13">
      <t>こんだて</t>
    </rPh>
    <phoneticPr fontId="2" type="Hiragana"/>
  </si>
  <si>
    <r>
      <t xml:space="preserve">  </t>
    </r>
    <r>
      <rPr>
        <b/>
        <sz val="11"/>
        <color rgb="FF000000"/>
        <rFont val="HG丸ｺﾞｼｯｸM-PRO"/>
        <family val="3"/>
        <charset val="128"/>
      </rPr>
      <t>○「いちおし献立」</t>
    </r>
    <phoneticPr fontId="2" type="Hiragana"/>
  </si>
  <si>
    <t>　○「かみかみ献立」</t>
    <rPh sb="7" eb="9">
      <t>こんだて</t>
    </rPh>
    <phoneticPr fontId="2" type="Hiragana"/>
  </si>
  <si>
    <t>させるために実施していきます。よくかんで食べると、満腹中枢を刺激し、食べ過ぎを防ぎます。</t>
    <rPh sb="6" eb="8">
      <t>じっし</t>
    </rPh>
    <rPh sb="20" eb="21">
      <t>た</t>
    </rPh>
    <rPh sb="25" eb="27">
      <t>まんぷく</t>
    </rPh>
    <rPh sb="27" eb="29">
      <t>ちゅうすう</t>
    </rPh>
    <rPh sb="30" eb="32">
      <t>しげき</t>
    </rPh>
    <rPh sb="34" eb="35">
      <t>た</t>
    </rPh>
    <phoneticPr fontId="2" type="Hiragana"/>
  </si>
  <si>
    <t>このようによくかんで食べる効果などをお知らせしながら、実施していきます。</t>
    <rPh sb="10" eb="11">
      <t>た</t>
    </rPh>
    <rPh sb="13" eb="15">
      <t>こうか</t>
    </rPh>
    <rPh sb="19" eb="20">
      <t>し</t>
    </rPh>
    <rPh sb="27" eb="29">
      <t>じっし</t>
    </rPh>
    <phoneticPr fontId="2" type="Hiragana"/>
  </si>
  <si>
    <t>　震災後、肥満傾向の児童生徒が多くなってます。そこで、月１回よくかんで食べることを意識</t>
    <rPh sb="1" eb="4">
      <t>しんさいご</t>
    </rPh>
    <rPh sb="5" eb="7">
      <t>ひまん</t>
    </rPh>
    <rPh sb="7" eb="9">
      <t>けいこう</t>
    </rPh>
    <rPh sb="10" eb="12">
      <t>じどう</t>
    </rPh>
    <rPh sb="12" eb="14">
      <t>せいと</t>
    </rPh>
    <rPh sb="15" eb="16">
      <t>おお</t>
    </rPh>
    <rPh sb="27" eb="28">
      <t>つき</t>
    </rPh>
    <rPh sb="29" eb="30">
      <t>かい</t>
    </rPh>
    <phoneticPr fontId="2" type="Hiragana"/>
  </si>
  <si>
    <r>
      <t>　献立表のおかずの欄に、</t>
    </r>
    <r>
      <rPr>
        <b/>
        <sz val="11"/>
        <color indexed="8"/>
        <rFont val="HG丸ｺﾞｼｯｸM-PRO"/>
        <family val="3"/>
        <charset val="128"/>
      </rPr>
      <t>卵・乳・小麦・えび・かに・落花生・そばの7品目</t>
    </r>
    <r>
      <rPr>
        <sz val="11"/>
        <color indexed="8"/>
        <rFont val="HG丸ｺﾞｼｯｸM-PRO"/>
        <family val="3"/>
        <charset val="128"/>
      </rPr>
      <t xml:space="preserve">について、アレル </t>
    </r>
    <phoneticPr fontId="2" type="Hiragana"/>
  </si>
  <si>
    <t>　毎月、幼稚園・小学校・中学校の栄養価を一緒に記載します。</t>
    <rPh sb="1" eb="3">
      <t>まいつき</t>
    </rPh>
    <rPh sb="4" eb="7">
      <t>ようちえん</t>
    </rPh>
    <rPh sb="8" eb="11">
      <t>しょうがっこう</t>
    </rPh>
    <rPh sb="12" eb="15">
      <t>ちゅうがっこう</t>
    </rPh>
    <rPh sb="16" eb="19">
      <t>えいようか</t>
    </rPh>
    <rPh sb="20" eb="22">
      <t>いっしょ</t>
    </rPh>
    <rPh sb="23" eb="25">
      <t>きさい</t>
    </rPh>
    <phoneticPr fontId="2" type="Hiragana"/>
  </si>
  <si>
    <t>　また、材料は「３群の栄養素」ではなく「６群の栄養素」で表示しています。</t>
    <rPh sb="4" eb="6">
      <t>ザイリョウ</t>
    </rPh>
    <rPh sb="9" eb="10">
      <t>グン</t>
    </rPh>
    <rPh sb="11" eb="13">
      <t>エイヨウ</t>
    </rPh>
    <rPh sb="13" eb="14">
      <t>ソ</t>
    </rPh>
    <rPh sb="21" eb="22">
      <t>グン</t>
    </rPh>
    <rPh sb="23" eb="25">
      <t>エイヨウ</t>
    </rPh>
    <rPh sb="25" eb="26">
      <t>ソ</t>
    </rPh>
    <rPh sb="28" eb="30">
      <t>ヒョウジ</t>
    </rPh>
    <phoneticPr fontId="16"/>
  </si>
  <si>
    <t>（ビタミンC）</t>
    <phoneticPr fontId="16"/>
  </si>
  <si>
    <t xml:space="preserve">
血液や筋肉となっ
て体を大きくする
</t>
    <rPh sb="1" eb="3">
      <t>ケツエキ</t>
    </rPh>
    <rPh sb="3" eb="5">
      <t>キンニク</t>
    </rPh>
    <rPh sb="10" eb="11">
      <t>カラダ</t>
    </rPh>
    <rPh sb="12" eb="13">
      <t>オオ</t>
    </rPh>
    <phoneticPr fontId="2"/>
  </si>
  <si>
    <t>（脂質）</t>
    <rPh sb="0" eb="2">
      <t>シシツ</t>
    </rPh>
    <phoneticPr fontId="16"/>
  </si>
  <si>
    <t>（炭水化物）</t>
    <phoneticPr fontId="2"/>
  </si>
  <si>
    <t>（たんぱく
　　　質）</t>
    <phoneticPr fontId="2"/>
  </si>
  <si>
    <t>ギー表示をしています。ただし、ハムや練り製品に含まれている卵などのアレルギー表示はしま</t>
    <phoneticPr fontId="2" type="Hiragana"/>
  </si>
  <si>
    <t>せん。調味料のアレルギー表示も記載しません。 また、パンとメンは小麦粉が原材料です。主食</t>
    <phoneticPr fontId="2" type="Hiragana"/>
  </si>
  <si>
    <t>のアレルギー 表示はしませんのでご注意ください。毎日飲んでいる牛乳についても、乳アレルギ</t>
    <phoneticPr fontId="2" type="Hiragana"/>
  </si>
  <si>
    <t xml:space="preserve">ーの表示をしません。ただし、料理に使われている牛乳は表示します。 </t>
    <phoneticPr fontId="2" type="Hiragana"/>
  </si>
  <si>
    <t>汁物に加え、適度に牛乳・乳製品や果物が 加わったバランスのとれた食事を実施しています。</t>
    <rPh sb="0" eb="2">
      <t>しるもの</t>
    </rPh>
    <rPh sb="3" eb="4">
      <t>くわ</t>
    </rPh>
    <rPh sb="6" eb="8">
      <t>てきど</t>
    </rPh>
    <rPh sb="9" eb="11">
      <t>ぎゅうにゅう</t>
    </rPh>
    <rPh sb="12" eb="15">
      <t>にゅうせいひん</t>
    </rPh>
    <rPh sb="16" eb="18">
      <t>くだもの</t>
    </rPh>
    <phoneticPr fontId="2" type="Hiragana"/>
  </si>
  <si>
    <t>　毎月１９日近くのごはんの献立の日に実施します。ごはんを主食として、主菜、副菜、</t>
    <rPh sb="1" eb="3">
      <t>まいつき</t>
    </rPh>
    <rPh sb="5" eb="6">
      <t>にち</t>
    </rPh>
    <rPh sb="6" eb="7">
      <t>ちか</t>
    </rPh>
    <rPh sb="13" eb="15">
      <t>こんだて</t>
    </rPh>
    <rPh sb="16" eb="17">
      <t>ひ</t>
    </rPh>
    <rPh sb="18" eb="20">
      <t>じっし</t>
    </rPh>
    <phoneticPr fontId="2" type="Hiragana"/>
  </si>
  <si>
    <t>　放射線に負けない体作りのため、発酵食品や食物繊維等が多い食材を使用し、腸内環境を整え</t>
    <rPh sb="1" eb="4">
      <t>ほうしゃせん</t>
    </rPh>
    <rPh sb="5" eb="6">
      <t>ま</t>
    </rPh>
    <rPh sb="9" eb="10">
      <t>からだ</t>
    </rPh>
    <rPh sb="10" eb="11">
      <t>つく</t>
    </rPh>
    <rPh sb="21" eb="23">
      <t>しょくもつ</t>
    </rPh>
    <rPh sb="23" eb="25">
      <t>せんい</t>
    </rPh>
    <rPh sb="25" eb="26">
      <t>とう</t>
    </rPh>
    <rPh sb="27" eb="28">
      <t>おお</t>
    </rPh>
    <rPh sb="29" eb="31">
      <t>しょくざい</t>
    </rPh>
    <rPh sb="32" eb="34">
      <t>しよう</t>
    </rPh>
    <phoneticPr fontId="2" type="Hiragana"/>
  </si>
  <si>
    <t>ることを目的として実施しています。</t>
    <rPh sb="4" eb="6">
      <t>もくてき</t>
    </rPh>
    <phoneticPr fontId="2" type="Hiragana"/>
  </si>
  <si>
    <t>　食物アレルギー児の保護者の方は、ご確認をお願いします。なお、不明な場合は各学校へご連</t>
    <phoneticPr fontId="2" type="Hiragana"/>
  </si>
  <si>
    <t xml:space="preserve">絡ください。　   </t>
    <phoneticPr fontId="2" type="Hiragana"/>
  </si>
  <si>
    <t>牛乳　　　わかめ</t>
    <phoneticPr fontId="16"/>
  </si>
  <si>
    <t>とりにく　　　　　かつおぶし　　とうふ　　　　　</t>
    <rPh sb="8" eb="9">
      <t>イト</t>
    </rPh>
    <phoneticPr fontId="16"/>
  </si>
  <si>
    <t>食パン　　　　　　　　　　　いちご＆マーガリン（乳）　　　　　ジャーマンポテト（乳）　　　　　　ぶたにくとみずなのスープ</t>
    <rPh sb="0" eb="1">
      <t>ショク</t>
    </rPh>
    <rPh sb="24" eb="25">
      <t>ニュウ</t>
    </rPh>
    <rPh sb="40" eb="41">
      <t>ニュウ</t>
    </rPh>
    <phoneticPr fontId="16"/>
  </si>
  <si>
    <t>ぶたにく　　　　とりにく　　　　とうふ　　　　あぶらあげ　　　　　　　　　みそ</t>
    <rPh sb="21" eb="22">
      <t>アブラ</t>
    </rPh>
    <phoneticPr fontId="16"/>
  </si>
  <si>
    <t>さば　　　　　　きんしたまご　　　　ぶたにく　　　　　とうふ　　　　　あぶらあげ　　　　　みそ</t>
    <rPh sb="34" eb="35">
      <t>アブラ</t>
    </rPh>
    <phoneticPr fontId="16"/>
  </si>
  <si>
    <t>オリーブ
　   オイル　　　　　　アーモンド　あぶら</t>
    <phoneticPr fontId="16"/>
  </si>
  <si>
    <r>
      <t>しょくパン　　　　　　　　　　　だいずチョコクリーム　　　　　オムレツのトマトソースかけ
　　　　　　　　　　（卵）　　　　　　</t>
    </r>
    <r>
      <rPr>
        <b/>
        <sz val="8"/>
        <rFont val="HG丸ｺﾞｼｯｸM-PRO"/>
        <family val="3"/>
        <charset val="128"/>
      </rPr>
      <t>　　</t>
    </r>
    <r>
      <rPr>
        <sz val="8"/>
        <rFont val="HG丸ｺﾞｼｯｸM-PRO"/>
        <family val="3"/>
        <charset val="128"/>
      </rPr>
      <t>　　ワンタンスープ（麦）</t>
    </r>
    <rPh sb="56" eb="57">
      <t>タマゴ</t>
    </rPh>
    <rPh sb="76" eb="77">
      <t>ムギ</t>
    </rPh>
    <phoneticPr fontId="16"/>
  </si>
  <si>
    <r>
      <t>ぶたにく　　　　　かまぼこ　　　</t>
    </r>
    <r>
      <rPr>
        <sz val="7"/>
        <rFont val="HG丸ｺﾞｼｯｸM-PRO"/>
        <family val="3"/>
        <charset val="128"/>
      </rPr>
      <t>　　　　　　　みそ</t>
    </r>
    <phoneticPr fontId="16"/>
  </si>
  <si>
    <r>
      <t>あぶら　　　ごま　　　　　オイスター
　　　ソース　　　　　　　　　　</t>
    </r>
    <r>
      <rPr>
        <sz val="6"/>
        <rFont val="HG丸ｺﾞｼｯｸM-PRO"/>
        <family val="3"/>
        <charset val="128"/>
      </rPr>
      <t>ドレッシング</t>
    </r>
    <phoneticPr fontId="16"/>
  </si>
  <si>
    <r>
      <t>バター　　　　</t>
    </r>
    <r>
      <rPr>
        <sz val="7"/>
        <color theme="1"/>
        <rFont val="HG丸ｺﾞｼｯｸM-PRO"/>
        <family val="3"/>
        <charset val="128"/>
      </rPr>
      <t>シチュー
          ルウ</t>
    </r>
    <r>
      <rPr>
        <sz val="7"/>
        <rFont val="HG丸ｺﾞｼｯｸM-PRO"/>
        <family val="3"/>
        <charset val="128"/>
      </rPr>
      <t>　　　オリーブ
　　 オイル</t>
    </r>
    <phoneticPr fontId="16"/>
  </si>
  <si>
    <t>553 626 770</t>
    <phoneticPr fontId="14"/>
  </si>
  <si>
    <t>21.0 23.4  27.1</t>
    <phoneticPr fontId="14"/>
  </si>
  <si>
    <t>17.0  18.8  20.8</t>
    <phoneticPr fontId="14"/>
  </si>
  <si>
    <t>1.53 1.97 2.32</t>
    <phoneticPr fontId="14"/>
  </si>
  <si>
    <t>パン             　ジャム　　　　じゃがいも　　　　　　　　こんにゃく</t>
    <phoneticPr fontId="16"/>
  </si>
  <si>
    <t>だいずチョコ
　　クリーム　　　　　　　　ごまあぶら</t>
    <phoneticPr fontId="16"/>
  </si>
  <si>
    <t>牛乳
わかめ</t>
    <rPh sb="0" eb="2">
      <t>ギュウニュウ</t>
    </rPh>
    <phoneticPr fontId="16"/>
  </si>
  <si>
    <t>さけ　　　　　おから　　　　　ハム　　　　　とうふ　　　　あぶらあげ　　　　　　　　　みそ</t>
    <phoneticPr fontId="16"/>
  </si>
  <si>
    <t>たまねぎ　セロリ　　　　　マッシュルーム　　　にんにく　キャベツ　　　　　なつみかん　　　　　　きゅうり　レタス</t>
    <phoneticPr fontId="16"/>
  </si>
  <si>
    <t>麦ごはん　　　　　　　　　　　マーボーどうふ　　　　　　　もやしナムル　　　　　　　　ピーチゼリー（小･中学校)　　　　お祝いいちごゼリー
　　　　　　　（幼稚園）　　　　　　　</t>
    <rPh sb="0" eb="1">
      <t>ムギ</t>
    </rPh>
    <rPh sb="50" eb="51">
      <t>ショウ</t>
    </rPh>
    <rPh sb="52" eb="55">
      <t>チュウガッコウ</t>
    </rPh>
    <rPh sb="61" eb="62">
      <t>イワ</t>
    </rPh>
    <rPh sb="78" eb="81">
      <t>ヨウチエン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</si>
</sst>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aaa"/>
    <numFmt numFmtId="177" formatCode="0.0_ "/>
    <numFmt numFmtId="178" formatCode="0.0_);[Red]\(0.0\)"/>
    <numFmt numFmtId="179" formatCode="0.00_);[Red]\(0.00\)"/>
  </numFmts>
  <fonts count="3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9"/>
      <color indexed="8"/>
      <name val="AR丸ゴシック体E"/>
      <family val="3"/>
      <charset val="128"/>
    </font>
    <font>
      <sz val="9"/>
      <color indexed="8"/>
      <name val="ＭＳ Ｐゴシック"/>
      <family val="3"/>
      <charset val="128"/>
    </font>
    <font>
      <sz val="20"/>
      <color rgb="FF00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rgb="FF00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rgb="FF000000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0" fillId="0" borderId="1" xfId="0" quotePrefix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9" fillId="0" borderId="0" xfId="0" quotePrefix="1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176" fontId="5" fillId="0" borderId="6" xfId="0" applyNumberFormat="1" applyFont="1" applyBorder="1" applyAlignment="1">
      <alignment horizontal="center" vertical="top" wrapText="1"/>
    </xf>
    <xf numFmtId="0" fontId="10" fillId="0" borderId="2" xfId="0" quotePrefix="1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0" xfId="0" quotePrefix="1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top" wrapText="1" shrinkToFit="1"/>
    </xf>
    <xf numFmtId="176" fontId="6" fillId="0" borderId="6" xfId="0" applyNumberFormat="1" applyFont="1" applyBorder="1" applyAlignment="1">
      <alignment horizontal="center" vertical="top" wrapText="1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18" fillId="0" borderId="0" xfId="0" applyFont="1">
      <alignment vertical="center"/>
    </xf>
    <xf numFmtId="0" fontId="17" fillId="0" borderId="22" xfId="0" applyFont="1" applyBorder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Border="1" applyAlignment="1">
      <alignment vertical="center" wrapText="1"/>
    </xf>
    <xf numFmtId="176" fontId="5" fillId="0" borderId="0" xfId="0" applyNumberFormat="1" applyFont="1" applyBorder="1" applyAlignment="1">
      <alignment horizontal="center" vertical="top" wrapText="1" shrinkToFit="1"/>
    </xf>
    <xf numFmtId="176" fontId="4" fillId="0" borderId="0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1" xfId="0" quotePrefix="1" applyFont="1" applyBorder="1" applyAlignment="1">
      <alignment horizontal="left" vertical="center" wrapText="1"/>
    </xf>
    <xf numFmtId="0" fontId="7" fillId="0" borderId="33" xfId="0" quotePrefix="1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center" vertical="top" wrapText="1"/>
    </xf>
    <xf numFmtId="176" fontId="6" fillId="0" borderId="0" xfId="0" applyNumberFormat="1" applyFont="1" applyBorder="1" applyAlignment="1">
      <alignment horizontal="center" vertical="top" wrapText="1"/>
    </xf>
    <xf numFmtId="0" fontId="4" fillId="0" borderId="14" xfId="0" applyFont="1" applyBorder="1">
      <alignment vertical="center"/>
    </xf>
    <xf numFmtId="176" fontId="5" fillId="0" borderId="16" xfId="0" applyNumberFormat="1" applyFont="1" applyBorder="1" applyAlignment="1">
      <alignment horizontal="center" vertical="top" wrapText="1"/>
    </xf>
    <xf numFmtId="176" fontId="5" fillId="0" borderId="5" xfId="0" applyNumberFormat="1" applyFont="1" applyBorder="1" applyAlignment="1">
      <alignment horizontal="center" vertical="top" wrapText="1"/>
    </xf>
    <xf numFmtId="176" fontId="5" fillId="0" borderId="40" xfId="0" applyNumberFormat="1" applyFont="1" applyBorder="1" applyAlignment="1">
      <alignment horizontal="center" vertical="top" wrapText="1"/>
    </xf>
    <xf numFmtId="176" fontId="6" fillId="0" borderId="16" xfId="0" applyNumberFormat="1" applyFont="1" applyBorder="1" applyAlignment="1">
      <alignment horizontal="center" vertical="top" wrapText="1"/>
    </xf>
    <xf numFmtId="176" fontId="6" fillId="0" borderId="5" xfId="0" applyNumberFormat="1" applyFont="1" applyBorder="1" applyAlignment="1">
      <alignment horizontal="center" vertical="top" wrapText="1"/>
    </xf>
    <xf numFmtId="176" fontId="6" fillId="0" borderId="15" xfId="0" applyNumberFormat="1" applyFont="1" applyBorder="1" applyAlignment="1">
      <alignment horizontal="center" vertical="top" wrapText="1"/>
    </xf>
    <xf numFmtId="0" fontId="4" fillId="0" borderId="49" xfId="0" applyFont="1" applyBorder="1">
      <alignment vertical="center"/>
    </xf>
    <xf numFmtId="176" fontId="5" fillId="0" borderId="5" xfId="0" applyNumberFormat="1" applyFont="1" applyBorder="1" applyAlignment="1">
      <alignment horizontal="center" vertical="top" wrapText="1" shrinkToFit="1"/>
    </xf>
    <xf numFmtId="176" fontId="6" fillId="0" borderId="45" xfId="0" applyNumberFormat="1" applyFont="1" applyBorder="1" applyAlignment="1">
      <alignment horizontal="center" vertical="top" wrapText="1"/>
    </xf>
    <xf numFmtId="176" fontId="5" fillId="0" borderId="45" xfId="0" applyNumberFormat="1" applyFont="1" applyBorder="1" applyAlignment="1">
      <alignment horizontal="center" vertical="top" wrapText="1"/>
    </xf>
    <xf numFmtId="0" fontId="10" fillId="0" borderId="52" xfId="0" quotePrefix="1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shrinkToFi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Border="1">
      <alignment vertical="center"/>
    </xf>
    <xf numFmtId="0" fontId="0" fillId="0" borderId="0" xfId="0" quotePrefix="1" applyAlignment="1">
      <alignment horizontal="left" vertical="center"/>
    </xf>
    <xf numFmtId="0" fontId="27" fillId="0" borderId="0" xfId="0" quotePrefix="1" applyFont="1" applyAlignment="1">
      <alignment horizontal="left" vertical="center"/>
    </xf>
    <xf numFmtId="0" fontId="12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6" fillId="0" borderId="16" xfId="0" quotePrefix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quotePrefix="1" applyFont="1" applyBorder="1" applyAlignment="1">
      <alignment horizontal="left" vertical="center" wrapText="1"/>
    </xf>
    <xf numFmtId="176" fontId="5" fillId="0" borderId="45" xfId="0" applyNumberFormat="1" applyFont="1" applyBorder="1" applyAlignment="1">
      <alignment horizontal="center" vertical="top" wrapText="1" shrinkToFit="1"/>
    </xf>
    <xf numFmtId="176" fontId="6" fillId="0" borderId="15" xfId="0" applyNumberFormat="1" applyFont="1" applyBorder="1" applyAlignment="1">
      <alignment horizontal="center" vertical="top" wrapText="1" shrinkToFit="1"/>
    </xf>
    <xf numFmtId="0" fontId="3" fillId="0" borderId="29" xfId="0" quotePrefix="1" applyFont="1" applyBorder="1" applyAlignment="1">
      <alignment vertical="center" wrapText="1" shrinkToFit="1"/>
    </xf>
    <xf numFmtId="0" fontId="3" fillId="0" borderId="32" xfId="0" quotePrefix="1" applyFont="1" applyBorder="1" applyAlignment="1">
      <alignment vertical="center" wrapText="1" shrinkToFit="1"/>
    </xf>
    <xf numFmtId="0" fontId="3" fillId="0" borderId="16" xfId="0" quotePrefix="1" applyFont="1" applyBorder="1" applyAlignment="1">
      <alignment horizontal="center" vertical="center" shrinkToFit="1"/>
    </xf>
    <xf numFmtId="0" fontId="3" fillId="0" borderId="32" xfId="0" quotePrefix="1" applyFont="1" applyBorder="1" applyAlignment="1">
      <alignment horizontal="center" vertical="center" shrinkToFit="1"/>
    </xf>
    <xf numFmtId="0" fontId="3" fillId="0" borderId="34" xfId="0" quotePrefix="1" applyFont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9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5" fillId="0" borderId="32" xfId="0" quotePrefix="1" applyFont="1" applyBorder="1" applyAlignment="1">
      <alignment vertical="center" wrapText="1"/>
    </xf>
    <xf numFmtId="0" fontId="5" fillId="0" borderId="30" xfId="0" quotePrefix="1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7" fontId="5" fillId="0" borderId="15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8" fontId="5" fillId="0" borderId="15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9" fontId="5" fillId="0" borderId="47" xfId="0" applyNumberFormat="1" applyFont="1" applyFill="1" applyBorder="1" applyAlignment="1">
      <alignment horizontal="center" vertical="center" wrapText="1"/>
    </xf>
    <xf numFmtId="179" fontId="5" fillId="0" borderId="17" xfId="0" applyNumberFormat="1" applyFont="1" applyFill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176" fontId="3" fillId="0" borderId="47" xfId="0" applyNumberFormat="1" applyFont="1" applyBorder="1" applyAlignment="1">
      <alignment horizontal="left" vertical="center" wrapText="1"/>
    </xf>
    <xf numFmtId="176" fontId="3" fillId="0" borderId="17" xfId="0" applyNumberFormat="1" applyFont="1" applyBorder="1" applyAlignment="1">
      <alignment horizontal="left" vertical="center" wrapText="1"/>
    </xf>
    <xf numFmtId="0" fontId="5" fillId="0" borderId="48" xfId="0" quotePrefix="1" applyFont="1" applyBorder="1" applyAlignment="1">
      <alignment vertical="center" wrapText="1"/>
    </xf>
    <xf numFmtId="0" fontId="5" fillId="0" borderId="37" xfId="0" quotePrefix="1" applyFont="1" applyBorder="1" applyAlignment="1">
      <alignment vertical="center" wrapText="1"/>
    </xf>
    <xf numFmtId="0" fontId="5" fillId="0" borderId="54" xfId="0" quotePrefix="1" applyFont="1" applyBorder="1" applyAlignment="1">
      <alignment vertical="center" wrapText="1"/>
    </xf>
    <xf numFmtId="0" fontId="5" fillId="0" borderId="38" xfId="0" quotePrefix="1" applyFont="1" applyBorder="1" applyAlignment="1">
      <alignment vertical="center" wrapText="1"/>
    </xf>
    <xf numFmtId="0" fontId="5" fillId="0" borderId="34" xfId="0" quotePrefix="1" applyFont="1" applyBorder="1" applyAlignment="1">
      <alignment vertical="center" wrapText="1"/>
    </xf>
    <xf numFmtId="0" fontId="5" fillId="0" borderId="36" xfId="0" quotePrefix="1" applyFont="1" applyBorder="1" applyAlignment="1">
      <alignment vertical="center" wrapText="1"/>
    </xf>
    <xf numFmtId="0" fontId="5" fillId="0" borderId="55" xfId="0" quotePrefix="1" applyFont="1" applyBorder="1" applyAlignment="1">
      <alignment vertical="center" wrapText="1"/>
    </xf>
    <xf numFmtId="0" fontId="5" fillId="0" borderId="39" xfId="0" quotePrefix="1" applyFont="1" applyBorder="1" applyAlignment="1">
      <alignment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5" fillId="0" borderId="42" xfId="0" quotePrefix="1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5" fillId="0" borderId="43" xfId="0" quotePrefix="1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5" fillId="0" borderId="48" xfId="0" quotePrefix="1" applyFont="1" applyBorder="1" applyAlignment="1">
      <alignment horizontal="left" vertical="center" wrapText="1"/>
    </xf>
    <xf numFmtId="0" fontId="5" fillId="0" borderId="37" xfId="0" quotePrefix="1" applyFont="1" applyBorder="1" applyAlignment="1">
      <alignment horizontal="left" vertical="center" wrapText="1"/>
    </xf>
    <xf numFmtId="0" fontId="5" fillId="0" borderId="32" xfId="0" quotePrefix="1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0" borderId="40" xfId="0" applyFont="1" applyBorder="1" applyAlignment="1">
      <alignment horizontal="center" vertical="center" wrapText="1"/>
    </xf>
    <xf numFmtId="177" fontId="5" fillId="0" borderId="40" xfId="0" quotePrefix="1" applyNumberFormat="1" applyFont="1" applyBorder="1" applyAlignment="1">
      <alignment horizontal="center" vertical="center" wrapText="1"/>
    </xf>
    <xf numFmtId="177" fontId="5" fillId="0" borderId="5" xfId="0" quotePrefix="1" applyNumberFormat="1" applyFont="1" applyBorder="1" applyAlignment="1">
      <alignment horizontal="center" vertical="center" wrapText="1"/>
    </xf>
    <xf numFmtId="178" fontId="5" fillId="0" borderId="40" xfId="0" quotePrefix="1" applyNumberFormat="1" applyFont="1" applyBorder="1" applyAlignment="1">
      <alignment horizontal="center" vertical="center" wrapText="1"/>
    </xf>
    <xf numFmtId="178" fontId="5" fillId="0" borderId="5" xfId="0" quotePrefix="1" applyNumberFormat="1" applyFont="1" applyBorder="1" applyAlignment="1">
      <alignment horizontal="center" vertical="center" wrapText="1"/>
    </xf>
    <xf numFmtId="179" fontId="5" fillId="0" borderId="41" xfId="0" applyNumberFormat="1" applyFont="1" applyBorder="1" applyAlignment="1">
      <alignment horizontal="center" vertical="center" wrapText="1"/>
    </xf>
    <xf numFmtId="179" fontId="5" fillId="0" borderId="17" xfId="0" applyNumberFormat="1" applyFont="1" applyBorder="1" applyAlignment="1">
      <alignment horizontal="center" vertical="center" wrapText="1"/>
    </xf>
    <xf numFmtId="177" fontId="5" fillId="0" borderId="15" xfId="0" quotePrefix="1" applyNumberFormat="1" applyFont="1" applyFill="1" applyBorder="1" applyAlignment="1">
      <alignment horizontal="center" vertical="center" wrapText="1"/>
    </xf>
    <xf numFmtId="177" fontId="5" fillId="0" borderId="5" xfId="0" quotePrefix="1" applyNumberFormat="1" applyFont="1" applyFill="1" applyBorder="1" applyAlignment="1">
      <alignment horizontal="center" vertical="center" wrapText="1"/>
    </xf>
    <xf numFmtId="178" fontId="5" fillId="0" borderId="15" xfId="0" quotePrefix="1" applyNumberFormat="1" applyFont="1" applyFill="1" applyBorder="1" applyAlignment="1">
      <alignment horizontal="center" vertical="center" wrapText="1"/>
    </xf>
    <xf numFmtId="178" fontId="5" fillId="0" borderId="5" xfId="0" quotePrefix="1" applyNumberFormat="1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0" fillId="0" borderId="39" xfId="0" applyBorder="1" applyAlignment="1">
      <alignment horizontal="left" vertical="center" wrapText="1"/>
    </xf>
    <xf numFmtId="177" fontId="5" fillId="0" borderId="40" xfId="0" applyNumberFormat="1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center" vertical="center" wrapText="1"/>
    </xf>
    <xf numFmtId="178" fontId="5" fillId="0" borderId="40" xfId="0" applyNumberFormat="1" applyFont="1" applyBorder="1" applyAlignment="1">
      <alignment horizontal="center" vertical="center" wrapText="1"/>
    </xf>
    <xf numFmtId="178" fontId="5" fillId="0" borderId="5" xfId="0" applyNumberFormat="1" applyFont="1" applyBorder="1" applyAlignment="1">
      <alignment horizontal="center" vertical="center" wrapText="1"/>
    </xf>
    <xf numFmtId="177" fontId="5" fillId="0" borderId="40" xfId="0" applyNumberFormat="1" applyFont="1" applyFill="1" applyBorder="1" applyAlignment="1">
      <alignment horizontal="center" vertical="center" wrapText="1"/>
    </xf>
    <xf numFmtId="178" fontId="5" fillId="0" borderId="40" xfId="0" applyNumberFormat="1" applyFont="1" applyFill="1" applyBorder="1" applyAlignment="1">
      <alignment horizontal="center" vertical="center" wrapText="1"/>
    </xf>
    <xf numFmtId="179" fontId="5" fillId="0" borderId="41" xfId="0" applyNumberFormat="1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left" vertical="center" wrapText="1"/>
    </xf>
    <xf numFmtId="177" fontId="5" fillId="0" borderId="15" xfId="0" quotePrefix="1" applyNumberFormat="1" applyFont="1" applyBorder="1" applyAlignment="1">
      <alignment horizontal="center" vertical="center" wrapText="1"/>
    </xf>
    <xf numFmtId="178" fontId="5" fillId="0" borderId="15" xfId="0" applyNumberFormat="1" applyFont="1" applyBorder="1" applyAlignment="1">
      <alignment horizontal="center" vertical="center" wrapText="1"/>
    </xf>
    <xf numFmtId="179" fontId="5" fillId="0" borderId="47" xfId="0" applyNumberFormat="1" applyFont="1" applyBorder="1" applyAlignment="1">
      <alignment horizontal="center" vertical="center" wrapText="1"/>
    </xf>
    <xf numFmtId="176" fontId="30" fillId="0" borderId="24" xfId="0" applyNumberFormat="1" applyFont="1" applyBorder="1" applyAlignment="1">
      <alignment horizontal="center" vertical="center"/>
    </xf>
    <xf numFmtId="176" fontId="30" fillId="0" borderId="25" xfId="0" applyNumberFormat="1" applyFont="1" applyBorder="1" applyAlignment="1">
      <alignment horizontal="center" vertical="center"/>
    </xf>
    <xf numFmtId="176" fontId="30" fillId="0" borderId="19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5" fillId="0" borderId="29" xfId="0" quotePrefix="1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79" fontId="5" fillId="0" borderId="12" xfId="0" applyNumberFormat="1" applyFont="1" applyFill="1" applyBorder="1" applyAlignment="1">
      <alignment horizontal="center" vertical="center" wrapText="1"/>
    </xf>
    <xf numFmtId="179" fontId="5" fillId="0" borderId="20" xfId="0" applyNumberFormat="1" applyFont="1" applyFill="1" applyBorder="1" applyAlignment="1">
      <alignment horizontal="center" vertical="center" wrapText="1"/>
    </xf>
    <xf numFmtId="176" fontId="12" fillId="0" borderId="57" xfId="0" applyNumberFormat="1" applyFont="1" applyBorder="1" applyAlignment="1">
      <alignment horizontal="center" vertical="center" shrinkToFit="1"/>
    </xf>
    <xf numFmtId="176" fontId="12" fillId="0" borderId="58" xfId="0" applyNumberFormat="1" applyFont="1" applyBorder="1" applyAlignment="1">
      <alignment horizontal="center" vertical="center" shrinkToFit="1"/>
    </xf>
    <xf numFmtId="176" fontId="12" fillId="0" borderId="59" xfId="0" applyNumberFormat="1" applyFont="1" applyBorder="1" applyAlignment="1">
      <alignment horizontal="center" vertical="center" shrinkToFit="1"/>
    </xf>
    <xf numFmtId="176" fontId="3" fillId="0" borderId="47" xfId="0" applyNumberFormat="1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5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28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21" Type="http://schemas.openxmlformats.org/officeDocument/2006/relationships/image" Target="../media/image20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19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microsoft.com/office/2007/relationships/hdphoto" Target="../media/hdphoto1.wdp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Relationship Id="rId22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1047750</xdr:colOff>
      <xdr:row>2</xdr:row>
      <xdr:rowOff>152400</xdr:rowOff>
    </xdr:from>
    <xdr:to>
      <xdr:col>6</xdr:col>
      <xdr:colOff>19050</xdr:colOff>
      <xdr:row>2</xdr:row>
      <xdr:rowOff>161925</xdr:rowOff>
    </xdr:to>
    <xdr:pic>
      <xdr:nvPicPr>
        <xdr:cNvPr id="57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0" y="11239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28</xdr:row>
      <xdr:rowOff>114300</xdr:rowOff>
    </xdr:from>
    <xdr:to>
      <xdr:col>1</xdr:col>
      <xdr:colOff>333375</xdr:colOff>
      <xdr:row>28</xdr:row>
      <xdr:rowOff>361950</xdr:rowOff>
    </xdr:to>
    <xdr:pic>
      <xdr:nvPicPr>
        <xdr:cNvPr id="58" name="図 2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5" y="12496800"/>
          <a:ext cx="2762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14</xdr:row>
      <xdr:rowOff>66675</xdr:rowOff>
    </xdr:from>
    <xdr:to>
      <xdr:col>1</xdr:col>
      <xdr:colOff>295275</xdr:colOff>
      <xdr:row>14</xdr:row>
      <xdr:rowOff>323850</xdr:rowOff>
    </xdr:to>
    <xdr:pic>
      <xdr:nvPicPr>
        <xdr:cNvPr id="59" name="図 2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800" y="5762625"/>
          <a:ext cx="2667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17</xdr:row>
      <xdr:rowOff>95250</xdr:rowOff>
    </xdr:from>
    <xdr:to>
      <xdr:col>1</xdr:col>
      <xdr:colOff>314325</xdr:colOff>
      <xdr:row>17</xdr:row>
      <xdr:rowOff>352425</xdr:rowOff>
    </xdr:to>
    <xdr:pic>
      <xdr:nvPicPr>
        <xdr:cNvPr id="65" name="図 4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3375" y="679132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</xdr:row>
      <xdr:rowOff>114300</xdr:rowOff>
    </xdr:from>
    <xdr:to>
      <xdr:col>1</xdr:col>
      <xdr:colOff>352425</xdr:colOff>
      <xdr:row>3</xdr:row>
      <xdr:rowOff>390525</xdr:rowOff>
    </xdr:to>
    <xdr:pic>
      <xdr:nvPicPr>
        <xdr:cNvPr id="66" name="図 5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52425" y="1600200"/>
          <a:ext cx="2762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8</xdr:row>
      <xdr:rowOff>66675</xdr:rowOff>
    </xdr:from>
    <xdr:to>
      <xdr:col>1</xdr:col>
      <xdr:colOff>304800</xdr:colOff>
      <xdr:row>8</xdr:row>
      <xdr:rowOff>333375</xdr:rowOff>
    </xdr:to>
    <xdr:pic>
      <xdr:nvPicPr>
        <xdr:cNvPr id="67" name="図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14325" y="3505200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22</xdr:row>
      <xdr:rowOff>104775</xdr:rowOff>
    </xdr:from>
    <xdr:to>
      <xdr:col>1</xdr:col>
      <xdr:colOff>304800</xdr:colOff>
      <xdr:row>22</xdr:row>
      <xdr:rowOff>361950</xdr:rowOff>
    </xdr:to>
    <xdr:pic>
      <xdr:nvPicPr>
        <xdr:cNvPr id="68" name="図 4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3850" y="863917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26</xdr:row>
      <xdr:rowOff>209550</xdr:rowOff>
    </xdr:from>
    <xdr:to>
      <xdr:col>1</xdr:col>
      <xdr:colOff>323850</xdr:colOff>
      <xdr:row>27</xdr:row>
      <xdr:rowOff>28575</xdr:rowOff>
    </xdr:to>
    <xdr:pic>
      <xdr:nvPicPr>
        <xdr:cNvPr id="69" name="図 68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42900" y="1049655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12</xdr:row>
      <xdr:rowOff>85725</xdr:rowOff>
    </xdr:from>
    <xdr:to>
      <xdr:col>1</xdr:col>
      <xdr:colOff>314325</xdr:colOff>
      <xdr:row>12</xdr:row>
      <xdr:rowOff>314325</xdr:rowOff>
    </xdr:to>
    <xdr:pic>
      <xdr:nvPicPr>
        <xdr:cNvPr id="70" name="図 69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71475" y="5076825"/>
          <a:ext cx="219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34</xdr:row>
      <xdr:rowOff>114300</xdr:rowOff>
    </xdr:from>
    <xdr:to>
      <xdr:col>1</xdr:col>
      <xdr:colOff>314325</xdr:colOff>
      <xdr:row>34</xdr:row>
      <xdr:rowOff>371475</xdr:rowOff>
    </xdr:to>
    <xdr:pic>
      <xdr:nvPicPr>
        <xdr:cNvPr id="71" name="図 4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3375" y="1455420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19</xdr:row>
      <xdr:rowOff>85725</xdr:rowOff>
    </xdr:from>
    <xdr:to>
      <xdr:col>1</xdr:col>
      <xdr:colOff>314325</xdr:colOff>
      <xdr:row>20</xdr:row>
      <xdr:rowOff>0</xdr:rowOff>
    </xdr:to>
    <xdr:pic>
      <xdr:nvPicPr>
        <xdr:cNvPr id="72" name="図 3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" y="7562850"/>
          <a:ext cx="2857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14</xdr:col>
      <xdr:colOff>285750</xdr:colOff>
      <xdr:row>34</xdr:row>
      <xdr:rowOff>390525</xdr:rowOff>
    </xdr:from>
    <xdr:ext cx="219075" cy="228600"/>
    <xdr:pic>
      <xdr:nvPicPr>
        <xdr:cNvPr id="74" name="図 73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953375" y="14830425"/>
          <a:ext cx="219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57150</xdr:colOff>
      <xdr:row>31</xdr:row>
      <xdr:rowOff>85725</xdr:rowOff>
    </xdr:from>
    <xdr:to>
      <xdr:col>1</xdr:col>
      <xdr:colOff>323850</xdr:colOff>
      <xdr:row>31</xdr:row>
      <xdr:rowOff>352425</xdr:rowOff>
    </xdr:to>
    <xdr:pic>
      <xdr:nvPicPr>
        <xdr:cNvPr id="75" name="図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33375" y="13525500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4</xdr:row>
      <xdr:rowOff>76201</xdr:rowOff>
    </xdr:from>
    <xdr:to>
      <xdr:col>1</xdr:col>
      <xdr:colOff>285442</xdr:colOff>
      <xdr:row>4</xdr:row>
      <xdr:rowOff>323850</xdr:rowOff>
    </xdr:to>
    <xdr:pic>
      <xdr:nvPicPr>
        <xdr:cNvPr id="7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61950" y="2000251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7</xdr:row>
      <xdr:rowOff>95250</xdr:rowOff>
    </xdr:from>
    <xdr:to>
      <xdr:col>1</xdr:col>
      <xdr:colOff>275917</xdr:colOff>
      <xdr:row>7</xdr:row>
      <xdr:rowOff>333374</xdr:rowOff>
    </xdr:to>
    <xdr:pic>
      <xdr:nvPicPr>
        <xdr:cNvPr id="7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52425" y="30861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9</xdr:row>
      <xdr:rowOff>57150</xdr:rowOff>
    </xdr:from>
    <xdr:to>
      <xdr:col>1</xdr:col>
      <xdr:colOff>275917</xdr:colOff>
      <xdr:row>9</xdr:row>
      <xdr:rowOff>295274</xdr:rowOff>
    </xdr:to>
    <xdr:pic>
      <xdr:nvPicPr>
        <xdr:cNvPr id="7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52425" y="39243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11</xdr:row>
      <xdr:rowOff>85725</xdr:rowOff>
    </xdr:from>
    <xdr:to>
      <xdr:col>1</xdr:col>
      <xdr:colOff>266392</xdr:colOff>
      <xdr:row>11</xdr:row>
      <xdr:rowOff>323849</xdr:rowOff>
    </xdr:to>
    <xdr:pic>
      <xdr:nvPicPr>
        <xdr:cNvPr id="8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42900" y="46958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13</xdr:row>
      <xdr:rowOff>85725</xdr:rowOff>
    </xdr:from>
    <xdr:to>
      <xdr:col>1</xdr:col>
      <xdr:colOff>275917</xdr:colOff>
      <xdr:row>13</xdr:row>
      <xdr:rowOff>323849</xdr:rowOff>
    </xdr:to>
    <xdr:pic>
      <xdr:nvPicPr>
        <xdr:cNvPr id="8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52425" y="54387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</xdr:row>
      <xdr:rowOff>66675</xdr:rowOff>
    </xdr:from>
    <xdr:to>
      <xdr:col>1</xdr:col>
      <xdr:colOff>294967</xdr:colOff>
      <xdr:row>15</xdr:row>
      <xdr:rowOff>304799</xdr:rowOff>
    </xdr:to>
    <xdr:pic>
      <xdr:nvPicPr>
        <xdr:cNvPr id="8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71475" y="61436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20</xdr:row>
      <xdr:rowOff>57150</xdr:rowOff>
    </xdr:from>
    <xdr:to>
      <xdr:col>1</xdr:col>
      <xdr:colOff>266392</xdr:colOff>
      <xdr:row>20</xdr:row>
      <xdr:rowOff>304799</xdr:rowOff>
    </xdr:to>
    <xdr:pic>
      <xdr:nvPicPr>
        <xdr:cNvPr id="8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42900" y="7791450"/>
          <a:ext cx="199717" cy="247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18</xdr:row>
      <xdr:rowOff>76200</xdr:rowOff>
    </xdr:from>
    <xdr:to>
      <xdr:col>1</xdr:col>
      <xdr:colOff>275917</xdr:colOff>
      <xdr:row>18</xdr:row>
      <xdr:rowOff>314324</xdr:rowOff>
    </xdr:to>
    <xdr:pic>
      <xdr:nvPicPr>
        <xdr:cNvPr id="8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52425" y="71628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25</xdr:row>
      <xdr:rowOff>76200</xdr:rowOff>
    </xdr:from>
    <xdr:to>
      <xdr:col>1</xdr:col>
      <xdr:colOff>285442</xdr:colOff>
      <xdr:row>25</xdr:row>
      <xdr:rowOff>314324</xdr:rowOff>
    </xdr:to>
    <xdr:pic>
      <xdr:nvPicPr>
        <xdr:cNvPr id="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61950" y="98774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29</xdr:row>
      <xdr:rowOff>123825</xdr:rowOff>
    </xdr:from>
    <xdr:to>
      <xdr:col>1</xdr:col>
      <xdr:colOff>294967</xdr:colOff>
      <xdr:row>29</xdr:row>
      <xdr:rowOff>361949</xdr:rowOff>
    </xdr:to>
    <xdr:pic>
      <xdr:nvPicPr>
        <xdr:cNvPr id="8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71475" y="129444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32</xdr:row>
      <xdr:rowOff>85725</xdr:rowOff>
    </xdr:from>
    <xdr:to>
      <xdr:col>1</xdr:col>
      <xdr:colOff>304492</xdr:colOff>
      <xdr:row>32</xdr:row>
      <xdr:rowOff>323849</xdr:rowOff>
    </xdr:to>
    <xdr:pic>
      <xdr:nvPicPr>
        <xdr:cNvPr id="8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000" y="139350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35</xdr:row>
      <xdr:rowOff>76200</xdr:rowOff>
    </xdr:from>
    <xdr:to>
      <xdr:col>1</xdr:col>
      <xdr:colOff>285442</xdr:colOff>
      <xdr:row>35</xdr:row>
      <xdr:rowOff>314324</xdr:rowOff>
    </xdr:to>
    <xdr:pic>
      <xdr:nvPicPr>
        <xdr:cNvPr id="8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61950" y="149256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37</xdr:row>
      <xdr:rowOff>66675</xdr:rowOff>
    </xdr:from>
    <xdr:to>
      <xdr:col>1</xdr:col>
      <xdr:colOff>266392</xdr:colOff>
      <xdr:row>37</xdr:row>
      <xdr:rowOff>314324</xdr:rowOff>
    </xdr:to>
    <xdr:pic>
      <xdr:nvPicPr>
        <xdr:cNvPr id="9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42900" y="157353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23</xdr:row>
      <xdr:rowOff>57150</xdr:rowOff>
    </xdr:from>
    <xdr:to>
      <xdr:col>1</xdr:col>
      <xdr:colOff>266392</xdr:colOff>
      <xdr:row>23</xdr:row>
      <xdr:rowOff>295274</xdr:rowOff>
    </xdr:to>
    <xdr:pic>
      <xdr:nvPicPr>
        <xdr:cNvPr id="9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42900" y="89820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466726</xdr:colOff>
      <xdr:row>60</xdr:row>
      <xdr:rowOff>104774</xdr:rowOff>
    </xdr:from>
    <xdr:to>
      <xdr:col>11</xdr:col>
      <xdr:colOff>257176</xdr:colOff>
      <xdr:row>62</xdr:row>
      <xdr:rowOff>161925</xdr:rowOff>
    </xdr:to>
    <xdr:pic>
      <xdr:nvPicPr>
        <xdr:cNvPr id="94" name="図 93" descr="C070_b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9851" y="20954999"/>
          <a:ext cx="45910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41</xdr:row>
      <xdr:rowOff>28575</xdr:rowOff>
    </xdr:from>
    <xdr:to>
      <xdr:col>10</xdr:col>
      <xdr:colOff>120650</xdr:colOff>
      <xdr:row>42</xdr:row>
      <xdr:rowOff>209550</xdr:rowOff>
    </xdr:to>
    <xdr:pic>
      <xdr:nvPicPr>
        <xdr:cNvPr id="95" name="図 94" descr="C070_b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16897350"/>
          <a:ext cx="45878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150766</xdr:colOff>
      <xdr:row>41</xdr:row>
      <xdr:rowOff>57150</xdr:rowOff>
    </xdr:from>
    <xdr:to>
      <xdr:col>12</xdr:col>
      <xdr:colOff>0</xdr:colOff>
      <xdr:row>45</xdr:row>
      <xdr:rowOff>153</xdr:rowOff>
    </xdr:to>
    <xdr:pic>
      <xdr:nvPicPr>
        <xdr:cNvPr id="96" name="図 95" descr="C062_204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6316" y="17125950"/>
          <a:ext cx="515984" cy="768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6</xdr:row>
      <xdr:rowOff>104775</xdr:rowOff>
    </xdr:from>
    <xdr:to>
      <xdr:col>1</xdr:col>
      <xdr:colOff>314325</xdr:colOff>
      <xdr:row>6</xdr:row>
      <xdr:rowOff>361950</xdr:rowOff>
    </xdr:to>
    <xdr:pic>
      <xdr:nvPicPr>
        <xdr:cNvPr id="97" name="図 4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3375" y="264795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1047750</xdr:colOff>
      <xdr:row>28</xdr:row>
      <xdr:rowOff>0</xdr:rowOff>
    </xdr:from>
    <xdr:ext cx="19050" cy="9525"/>
    <xdr:pic>
      <xdr:nvPicPr>
        <xdr:cNvPr id="10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0" y="120110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66675</xdr:colOff>
      <xdr:row>36</xdr:row>
      <xdr:rowOff>123825</xdr:rowOff>
    </xdr:from>
    <xdr:to>
      <xdr:col>1</xdr:col>
      <xdr:colOff>285750</xdr:colOff>
      <xdr:row>36</xdr:row>
      <xdr:rowOff>361950</xdr:rowOff>
    </xdr:to>
    <xdr:pic>
      <xdr:nvPicPr>
        <xdr:cNvPr id="106" name="図 10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42900" y="15382875"/>
          <a:ext cx="219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10</xdr:row>
      <xdr:rowOff>47625</xdr:rowOff>
    </xdr:from>
    <xdr:to>
      <xdr:col>1</xdr:col>
      <xdr:colOff>344261</xdr:colOff>
      <xdr:row>10</xdr:row>
      <xdr:rowOff>352425</xdr:rowOff>
    </xdr:to>
    <xdr:pic>
      <xdr:nvPicPr>
        <xdr:cNvPr id="107" name="図 5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" y="4276725"/>
          <a:ext cx="31568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209550</xdr:colOff>
      <xdr:row>2</xdr:row>
      <xdr:rowOff>85725</xdr:rowOff>
    </xdr:from>
    <xdr:to>
      <xdr:col>4</xdr:col>
      <xdr:colOff>457200</xdr:colOff>
      <xdr:row>2</xdr:row>
      <xdr:rowOff>381000</xdr:rowOff>
    </xdr:to>
    <xdr:pic>
      <xdr:nvPicPr>
        <xdr:cNvPr id="10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705100" y="1057275"/>
          <a:ext cx="2476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123825</xdr:colOff>
      <xdr:row>2</xdr:row>
      <xdr:rowOff>85725</xdr:rowOff>
    </xdr:from>
    <xdr:to>
      <xdr:col>7</xdr:col>
      <xdr:colOff>457200</xdr:colOff>
      <xdr:row>2</xdr:row>
      <xdr:rowOff>371475</xdr:rowOff>
    </xdr:to>
    <xdr:pic>
      <xdr:nvPicPr>
        <xdr:cNvPr id="10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772025" y="1057275"/>
          <a:ext cx="3333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1047750</xdr:colOff>
      <xdr:row>2</xdr:row>
      <xdr:rowOff>152400</xdr:rowOff>
    </xdr:from>
    <xdr:to>
      <xdr:col>6</xdr:col>
      <xdr:colOff>19050</xdr:colOff>
      <xdr:row>2</xdr:row>
      <xdr:rowOff>161925</xdr:rowOff>
    </xdr:to>
    <xdr:pic>
      <xdr:nvPicPr>
        <xdr:cNvPr id="11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0" y="11239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28</xdr:row>
      <xdr:rowOff>114300</xdr:rowOff>
    </xdr:from>
    <xdr:to>
      <xdr:col>1</xdr:col>
      <xdr:colOff>333375</xdr:colOff>
      <xdr:row>28</xdr:row>
      <xdr:rowOff>361950</xdr:rowOff>
    </xdr:to>
    <xdr:pic>
      <xdr:nvPicPr>
        <xdr:cNvPr id="111" name="図 2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5" y="12496800"/>
          <a:ext cx="2762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14</xdr:row>
      <xdr:rowOff>66675</xdr:rowOff>
    </xdr:from>
    <xdr:to>
      <xdr:col>1</xdr:col>
      <xdr:colOff>295275</xdr:colOff>
      <xdr:row>14</xdr:row>
      <xdr:rowOff>323850</xdr:rowOff>
    </xdr:to>
    <xdr:pic>
      <xdr:nvPicPr>
        <xdr:cNvPr id="112" name="図 26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4800" y="5762625"/>
          <a:ext cx="2667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123825</xdr:colOff>
      <xdr:row>2</xdr:row>
      <xdr:rowOff>57150</xdr:rowOff>
    </xdr:from>
    <xdr:to>
      <xdr:col>5</xdr:col>
      <xdr:colOff>428625</xdr:colOff>
      <xdr:row>2</xdr:row>
      <xdr:rowOff>400050</xdr:rowOff>
    </xdr:to>
    <xdr:pic>
      <xdr:nvPicPr>
        <xdr:cNvPr id="113" name="Picture 3" descr="B074_013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152775" y="1028700"/>
          <a:ext cx="3048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142875</xdr:colOff>
      <xdr:row>2</xdr:row>
      <xdr:rowOff>95249</xdr:rowOff>
    </xdr:from>
    <xdr:to>
      <xdr:col>6</xdr:col>
      <xdr:colOff>447675</xdr:colOff>
      <xdr:row>2</xdr:row>
      <xdr:rowOff>409574</xdr:rowOff>
    </xdr:to>
    <xdr:pic>
      <xdr:nvPicPr>
        <xdr:cNvPr id="114" name="Picture 4" descr="E:\chap12\large\B075_004.jp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 rot="2158712">
          <a:off x="3857625" y="1066799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504825</xdr:colOff>
      <xdr:row>2</xdr:row>
      <xdr:rowOff>190501</xdr:rowOff>
    </xdr:from>
    <xdr:to>
      <xdr:col>6</xdr:col>
      <xdr:colOff>762000</xdr:colOff>
      <xdr:row>2</xdr:row>
      <xdr:rowOff>385331</xdr:rowOff>
    </xdr:to>
    <xdr:pic>
      <xdr:nvPicPr>
        <xdr:cNvPr id="115" name="Picture 6" descr="E:\chap12\large\B076_006.jp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219575" y="1162051"/>
          <a:ext cx="257175" cy="194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2</xdr:row>
      <xdr:rowOff>28575</xdr:rowOff>
    </xdr:from>
    <xdr:to>
      <xdr:col>3</xdr:col>
      <xdr:colOff>428625</xdr:colOff>
      <xdr:row>2</xdr:row>
      <xdr:rowOff>381000</xdr:rowOff>
    </xdr:to>
    <xdr:pic>
      <xdr:nvPicPr>
        <xdr:cNvPr id="116" name="Picture 11" descr="E:\chap12\large\B074_009.jp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1924050" y="1000125"/>
          <a:ext cx="342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171450</xdr:colOff>
      <xdr:row>2</xdr:row>
      <xdr:rowOff>57150</xdr:rowOff>
    </xdr:from>
    <xdr:to>
      <xdr:col>8</xdr:col>
      <xdr:colOff>342900</xdr:colOff>
      <xdr:row>2</xdr:row>
      <xdr:rowOff>466725</xdr:rowOff>
    </xdr:to>
    <xdr:pic>
      <xdr:nvPicPr>
        <xdr:cNvPr id="117" name="Picture 12" descr="E:\chap12\large\B076_020.jp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562600" y="1028700"/>
          <a:ext cx="1714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17</xdr:row>
      <xdr:rowOff>95250</xdr:rowOff>
    </xdr:from>
    <xdr:to>
      <xdr:col>1</xdr:col>
      <xdr:colOff>314325</xdr:colOff>
      <xdr:row>17</xdr:row>
      <xdr:rowOff>352425</xdr:rowOff>
    </xdr:to>
    <xdr:pic>
      <xdr:nvPicPr>
        <xdr:cNvPr id="118" name="図 4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3375" y="679132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</xdr:row>
      <xdr:rowOff>114300</xdr:rowOff>
    </xdr:from>
    <xdr:to>
      <xdr:col>1</xdr:col>
      <xdr:colOff>352425</xdr:colOff>
      <xdr:row>3</xdr:row>
      <xdr:rowOff>381000</xdr:rowOff>
    </xdr:to>
    <xdr:pic>
      <xdr:nvPicPr>
        <xdr:cNvPr id="119" name="図 5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52425" y="1600200"/>
          <a:ext cx="2762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8</xdr:row>
      <xdr:rowOff>66675</xdr:rowOff>
    </xdr:from>
    <xdr:to>
      <xdr:col>1</xdr:col>
      <xdr:colOff>304800</xdr:colOff>
      <xdr:row>8</xdr:row>
      <xdr:rowOff>333375</xdr:rowOff>
    </xdr:to>
    <xdr:pic>
      <xdr:nvPicPr>
        <xdr:cNvPr id="120" name="図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14325" y="3505200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47625</xdr:colOff>
      <xdr:row>22</xdr:row>
      <xdr:rowOff>104775</xdr:rowOff>
    </xdr:from>
    <xdr:to>
      <xdr:col>1</xdr:col>
      <xdr:colOff>304800</xdr:colOff>
      <xdr:row>22</xdr:row>
      <xdr:rowOff>361950</xdr:rowOff>
    </xdr:to>
    <xdr:pic>
      <xdr:nvPicPr>
        <xdr:cNvPr id="121" name="図 4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23850" y="8639175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26</xdr:row>
      <xdr:rowOff>209550</xdr:rowOff>
    </xdr:from>
    <xdr:to>
      <xdr:col>1</xdr:col>
      <xdr:colOff>323850</xdr:colOff>
      <xdr:row>27</xdr:row>
      <xdr:rowOff>28575</xdr:rowOff>
    </xdr:to>
    <xdr:pic>
      <xdr:nvPicPr>
        <xdr:cNvPr id="122" name="図 12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42900" y="1049655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12</xdr:row>
      <xdr:rowOff>85725</xdr:rowOff>
    </xdr:from>
    <xdr:to>
      <xdr:col>1</xdr:col>
      <xdr:colOff>314325</xdr:colOff>
      <xdr:row>12</xdr:row>
      <xdr:rowOff>314325</xdr:rowOff>
    </xdr:to>
    <xdr:pic>
      <xdr:nvPicPr>
        <xdr:cNvPr id="123" name="図 122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71475" y="5076825"/>
          <a:ext cx="219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34</xdr:row>
      <xdr:rowOff>114300</xdr:rowOff>
    </xdr:from>
    <xdr:to>
      <xdr:col>1</xdr:col>
      <xdr:colOff>314325</xdr:colOff>
      <xdr:row>34</xdr:row>
      <xdr:rowOff>371475</xdr:rowOff>
    </xdr:to>
    <xdr:pic>
      <xdr:nvPicPr>
        <xdr:cNvPr id="124" name="図 4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3375" y="1455420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19</xdr:row>
      <xdr:rowOff>85725</xdr:rowOff>
    </xdr:from>
    <xdr:to>
      <xdr:col>1</xdr:col>
      <xdr:colOff>314325</xdr:colOff>
      <xdr:row>19</xdr:row>
      <xdr:rowOff>352425</xdr:rowOff>
    </xdr:to>
    <xdr:pic>
      <xdr:nvPicPr>
        <xdr:cNvPr id="125" name="図 38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04800" y="7562850"/>
          <a:ext cx="2857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36116</xdr:colOff>
      <xdr:row>24</xdr:row>
      <xdr:rowOff>123826</xdr:rowOff>
    </xdr:from>
    <xdr:ext cx="249849" cy="239856"/>
    <xdr:pic>
      <xdr:nvPicPr>
        <xdr:cNvPr id="126" name="図 12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BEBA8EAE-BF5A-486C-A8C5-ECC9F3942E4B}">
              <a14:imgProps xmlns:a14="http://schemas.microsoft.com/office/drawing/2010/main">
                <a14:imgLayer r:embed="rId19">
                  <a14:imgEffect>
                    <a14:colorTemperature colorTemp="88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313207" y="9319781"/>
          <a:ext cx="249849" cy="2398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14</xdr:col>
      <xdr:colOff>285750</xdr:colOff>
      <xdr:row>34</xdr:row>
      <xdr:rowOff>390525</xdr:rowOff>
    </xdr:from>
    <xdr:ext cx="219075" cy="228600"/>
    <xdr:pic>
      <xdr:nvPicPr>
        <xdr:cNvPr id="127" name="図 126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953375" y="14830425"/>
          <a:ext cx="219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57150</xdr:colOff>
      <xdr:row>31</xdr:row>
      <xdr:rowOff>85725</xdr:rowOff>
    </xdr:from>
    <xdr:to>
      <xdr:col>1</xdr:col>
      <xdr:colOff>323850</xdr:colOff>
      <xdr:row>31</xdr:row>
      <xdr:rowOff>352425</xdr:rowOff>
    </xdr:to>
    <xdr:pic>
      <xdr:nvPicPr>
        <xdr:cNvPr id="128" name="図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33375" y="13525500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76200</xdr:rowOff>
    </xdr:from>
    <xdr:to>
      <xdr:col>2</xdr:col>
      <xdr:colOff>116089</xdr:colOff>
      <xdr:row>1</xdr:row>
      <xdr:rowOff>133350</xdr:rowOff>
    </xdr:to>
    <xdr:pic>
      <xdr:nvPicPr>
        <xdr:cNvPr id="129" name="図 128" descr="C069_j04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763789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4</xdr:row>
      <xdr:rowOff>76201</xdr:rowOff>
    </xdr:from>
    <xdr:to>
      <xdr:col>1</xdr:col>
      <xdr:colOff>285442</xdr:colOff>
      <xdr:row>4</xdr:row>
      <xdr:rowOff>314325</xdr:rowOff>
    </xdr:to>
    <xdr:pic>
      <xdr:nvPicPr>
        <xdr:cNvPr id="13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61950" y="2000251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7</xdr:row>
      <xdr:rowOff>95250</xdr:rowOff>
    </xdr:from>
    <xdr:to>
      <xdr:col>1</xdr:col>
      <xdr:colOff>275917</xdr:colOff>
      <xdr:row>7</xdr:row>
      <xdr:rowOff>333374</xdr:rowOff>
    </xdr:to>
    <xdr:pic>
      <xdr:nvPicPr>
        <xdr:cNvPr id="13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52425" y="30861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9</xdr:row>
      <xdr:rowOff>57150</xdr:rowOff>
    </xdr:from>
    <xdr:to>
      <xdr:col>1</xdr:col>
      <xdr:colOff>275917</xdr:colOff>
      <xdr:row>9</xdr:row>
      <xdr:rowOff>295274</xdr:rowOff>
    </xdr:to>
    <xdr:pic>
      <xdr:nvPicPr>
        <xdr:cNvPr id="13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52425" y="39243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11</xdr:row>
      <xdr:rowOff>85725</xdr:rowOff>
    </xdr:from>
    <xdr:to>
      <xdr:col>1</xdr:col>
      <xdr:colOff>266392</xdr:colOff>
      <xdr:row>11</xdr:row>
      <xdr:rowOff>323849</xdr:rowOff>
    </xdr:to>
    <xdr:pic>
      <xdr:nvPicPr>
        <xdr:cNvPr id="13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42900" y="46958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13</xdr:row>
      <xdr:rowOff>85725</xdr:rowOff>
    </xdr:from>
    <xdr:to>
      <xdr:col>1</xdr:col>
      <xdr:colOff>275917</xdr:colOff>
      <xdr:row>13</xdr:row>
      <xdr:rowOff>323849</xdr:rowOff>
    </xdr:to>
    <xdr:pic>
      <xdr:nvPicPr>
        <xdr:cNvPr id="13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52425" y="54387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15</xdr:row>
      <xdr:rowOff>66675</xdr:rowOff>
    </xdr:from>
    <xdr:to>
      <xdr:col>1</xdr:col>
      <xdr:colOff>294967</xdr:colOff>
      <xdr:row>15</xdr:row>
      <xdr:rowOff>304799</xdr:rowOff>
    </xdr:to>
    <xdr:pic>
      <xdr:nvPicPr>
        <xdr:cNvPr id="13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71475" y="61436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18</xdr:row>
      <xdr:rowOff>76200</xdr:rowOff>
    </xdr:from>
    <xdr:to>
      <xdr:col>1</xdr:col>
      <xdr:colOff>275917</xdr:colOff>
      <xdr:row>18</xdr:row>
      <xdr:rowOff>314324</xdr:rowOff>
    </xdr:to>
    <xdr:pic>
      <xdr:nvPicPr>
        <xdr:cNvPr id="1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52425" y="71628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25</xdr:row>
      <xdr:rowOff>76200</xdr:rowOff>
    </xdr:from>
    <xdr:to>
      <xdr:col>1</xdr:col>
      <xdr:colOff>285442</xdr:colOff>
      <xdr:row>25</xdr:row>
      <xdr:rowOff>314324</xdr:rowOff>
    </xdr:to>
    <xdr:pic>
      <xdr:nvPicPr>
        <xdr:cNvPr id="13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61950" y="987742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27</xdr:row>
      <xdr:rowOff>123825</xdr:rowOff>
    </xdr:from>
    <xdr:to>
      <xdr:col>1</xdr:col>
      <xdr:colOff>294967</xdr:colOff>
      <xdr:row>27</xdr:row>
      <xdr:rowOff>361949</xdr:rowOff>
    </xdr:to>
    <xdr:pic>
      <xdr:nvPicPr>
        <xdr:cNvPr id="13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71475" y="109347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29</xdr:row>
      <xdr:rowOff>123825</xdr:rowOff>
    </xdr:from>
    <xdr:to>
      <xdr:col>1</xdr:col>
      <xdr:colOff>294967</xdr:colOff>
      <xdr:row>29</xdr:row>
      <xdr:rowOff>361949</xdr:rowOff>
    </xdr:to>
    <xdr:pic>
      <xdr:nvPicPr>
        <xdr:cNvPr id="14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71475" y="129444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32</xdr:row>
      <xdr:rowOff>85725</xdr:rowOff>
    </xdr:from>
    <xdr:to>
      <xdr:col>1</xdr:col>
      <xdr:colOff>304492</xdr:colOff>
      <xdr:row>32</xdr:row>
      <xdr:rowOff>323849</xdr:rowOff>
    </xdr:to>
    <xdr:pic>
      <xdr:nvPicPr>
        <xdr:cNvPr id="14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81000" y="139350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35</xdr:row>
      <xdr:rowOff>76200</xdr:rowOff>
    </xdr:from>
    <xdr:to>
      <xdr:col>1</xdr:col>
      <xdr:colOff>285442</xdr:colOff>
      <xdr:row>35</xdr:row>
      <xdr:rowOff>314324</xdr:rowOff>
    </xdr:to>
    <xdr:pic>
      <xdr:nvPicPr>
        <xdr:cNvPr id="14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61950" y="149256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37</xdr:row>
      <xdr:rowOff>66675</xdr:rowOff>
    </xdr:from>
    <xdr:to>
      <xdr:col>1</xdr:col>
      <xdr:colOff>266392</xdr:colOff>
      <xdr:row>37</xdr:row>
      <xdr:rowOff>304799</xdr:rowOff>
    </xdr:to>
    <xdr:pic>
      <xdr:nvPicPr>
        <xdr:cNvPr id="14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42900" y="1573530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209550</xdr:colOff>
      <xdr:row>0</xdr:row>
      <xdr:rowOff>57150</xdr:rowOff>
    </xdr:from>
    <xdr:to>
      <xdr:col>2</xdr:col>
      <xdr:colOff>1453818</xdr:colOff>
      <xdr:row>1</xdr:row>
      <xdr:rowOff>57150</xdr:rowOff>
    </xdr:to>
    <xdr:pic>
      <xdr:nvPicPr>
        <xdr:cNvPr id="144" name="図 143" descr="C069_h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57150"/>
          <a:ext cx="124426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23</xdr:row>
      <xdr:rowOff>57150</xdr:rowOff>
    </xdr:from>
    <xdr:to>
      <xdr:col>1</xdr:col>
      <xdr:colOff>266392</xdr:colOff>
      <xdr:row>23</xdr:row>
      <xdr:rowOff>295274</xdr:rowOff>
    </xdr:to>
    <xdr:pic>
      <xdr:nvPicPr>
        <xdr:cNvPr id="14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42900" y="898207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219075</xdr:colOff>
      <xdr:row>38</xdr:row>
      <xdr:rowOff>57151</xdr:rowOff>
    </xdr:from>
    <xdr:to>
      <xdr:col>6</xdr:col>
      <xdr:colOff>85725</xdr:colOff>
      <xdr:row>38</xdr:row>
      <xdr:rowOff>571501</xdr:rowOff>
    </xdr:to>
    <xdr:pic>
      <xdr:nvPicPr>
        <xdr:cNvPr id="146" name="図 31" descr="C:\Users\teacher\Documents\渡部\給食だより素材\76-77P\76p\76p_06.gif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3552825" y="16068676"/>
          <a:ext cx="5524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6</xdr:row>
      <xdr:rowOff>104775</xdr:rowOff>
    </xdr:from>
    <xdr:to>
      <xdr:col>1</xdr:col>
      <xdr:colOff>314325</xdr:colOff>
      <xdr:row>6</xdr:row>
      <xdr:rowOff>361950</xdr:rowOff>
    </xdr:to>
    <xdr:pic>
      <xdr:nvPicPr>
        <xdr:cNvPr id="150" name="図 4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3375" y="264795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5</xdr:col>
      <xdr:colOff>1047750</xdr:colOff>
      <xdr:row>28</xdr:row>
      <xdr:rowOff>0</xdr:rowOff>
    </xdr:from>
    <xdr:ext cx="19050" cy="9525"/>
    <xdr:pic>
      <xdr:nvPicPr>
        <xdr:cNvPr id="15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0" y="12011025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66675</xdr:colOff>
      <xdr:row>36</xdr:row>
      <xdr:rowOff>123825</xdr:rowOff>
    </xdr:from>
    <xdr:to>
      <xdr:col>1</xdr:col>
      <xdr:colOff>285750</xdr:colOff>
      <xdr:row>36</xdr:row>
      <xdr:rowOff>352425</xdr:rowOff>
    </xdr:to>
    <xdr:pic>
      <xdr:nvPicPr>
        <xdr:cNvPr id="159" name="図 158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42900" y="15382875"/>
          <a:ext cx="219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10</xdr:row>
      <xdr:rowOff>47625</xdr:rowOff>
    </xdr:from>
    <xdr:to>
      <xdr:col>1</xdr:col>
      <xdr:colOff>344261</xdr:colOff>
      <xdr:row>10</xdr:row>
      <xdr:rowOff>352425</xdr:rowOff>
    </xdr:to>
    <xdr:pic>
      <xdr:nvPicPr>
        <xdr:cNvPr id="160" name="図 57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04800" y="4276725"/>
          <a:ext cx="315686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8"/>
  <sheetViews>
    <sheetView tabSelected="1" zoomScale="110" zoomScaleNormal="110" workbookViewId="0">
      <selection activeCell="O23" sqref="O23"/>
    </sheetView>
  </sheetViews>
  <sheetFormatPr defaultRowHeight="13.5"/>
  <cols>
    <col min="1" max="1" width="3.625" customWidth="1"/>
    <col min="2" max="2" width="4.875" customWidth="1"/>
    <col min="3" max="3" width="19.625" customWidth="1"/>
    <col min="4" max="4" width="8.625" customWidth="1"/>
    <col min="5" max="5" width="7" customWidth="1"/>
    <col min="7" max="7" width="12.25" customWidth="1"/>
    <col min="8" max="8" width="9.75" customWidth="1"/>
    <col min="9" max="9" width="7.625" customWidth="1"/>
    <col min="10" max="13" width="4.375" customWidth="1"/>
  </cols>
  <sheetData>
    <row r="1" spans="1:17" ht="43.5" customHeight="1">
      <c r="A1" s="85"/>
      <c r="B1" s="85"/>
      <c r="C1" s="85"/>
      <c r="D1" s="86" t="s">
        <v>187</v>
      </c>
      <c r="E1" s="87"/>
      <c r="F1" s="88" t="s">
        <v>2</v>
      </c>
      <c r="G1" s="87"/>
      <c r="H1" s="88" t="s">
        <v>3</v>
      </c>
      <c r="I1" s="87"/>
      <c r="J1" s="89" t="s">
        <v>24</v>
      </c>
      <c r="K1" s="90"/>
      <c r="L1" s="91"/>
      <c r="M1" s="92"/>
      <c r="N1" s="30"/>
      <c r="O1" s="1" t="s">
        <v>4</v>
      </c>
      <c r="P1" s="2">
        <v>30</v>
      </c>
      <c r="Q1">
        <f>(P2&lt;4)*1+1988+P1</f>
        <v>2018</v>
      </c>
    </row>
    <row r="2" spans="1:17" ht="33" customHeight="1" thickBot="1">
      <c r="A2" s="93" t="s">
        <v>114</v>
      </c>
      <c r="B2" s="94"/>
      <c r="C2" s="54" t="s">
        <v>115</v>
      </c>
      <c r="D2" s="79" t="s">
        <v>190</v>
      </c>
      <c r="E2" s="80" t="s">
        <v>15</v>
      </c>
      <c r="F2" s="81" t="s">
        <v>11</v>
      </c>
      <c r="G2" s="82" t="s">
        <v>186</v>
      </c>
      <c r="H2" s="83" t="s">
        <v>189</v>
      </c>
      <c r="I2" s="84" t="s">
        <v>188</v>
      </c>
      <c r="J2" s="70" t="s">
        <v>8</v>
      </c>
      <c r="K2" s="67" t="s">
        <v>5</v>
      </c>
      <c r="L2" s="74" t="s">
        <v>1</v>
      </c>
      <c r="M2" s="10" t="s">
        <v>0</v>
      </c>
      <c r="O2" s="3" t="s">
        <v>6</v>
      </c>
      <c r="P2" s="2">
        <v>4</v>
      </c>
    </row>
    <row r="3" spans="1:17" ht="40.5" customHeight="1" thickBot="1">
      <c r="A3" s="6" t="s">
        <v>7</v>
      </c>
      <c r="B3" s="66" t="s">
        <v>17</v>
      </c>
      <c r="C3" s="7" t="s">
        <v>26</v>
      </c>
      <c r="D3" s="35"/>
      <c r="E3" s="36"/>
      <c r="F3" s="34"/>
      <c r="G3" s="38"/>
      <c r="H3" s="39"/>
      <c r="I3" s="37"/>
      <c r="J3" s="4" t="s">
        <v>23</v>
      </c>
      <c r="K3" s="68" t="s">
        <v>12</v>
      </c>
      <c r="L3" s="69" t="s">
        <v>13</v>
      </c>
      <c r="M3" s="9" t="s">
        <v>14</v>
      </c>
      <c r="N3" s="12"/>
    </row>
    <row r="4" spans="1:17" ht="34.5" customHeight="1">
      <c r="A4" s="73">
        <v>9</v>
      </c>
      <c r="B4" s="48"/>
      <c r="C4" s="108" t="s">
        <v>122</v>
      </c>
      <c r="D4" s="110" t="s">
        <v>138</v>
      </c>
      <c r="E4" s="112" t="s">
        <v>123</v>
      </c>
      <c r="F4" s="114" t="s">
        <v>16</v>
      </c>
      <c r="G4" s="95" t="s">
        <v>27</v>
      </c>
      <c r="H4" s="116" t="s">
        <v>28</v>
      </c>
      <c r="I4" s="95" t="s">
        <v>155</v>
      </c>
      <c r="J4" s="97" t="s">
        <v>54</v>
      </c>
      <c r="K4" s="99" t="s">
        <v>55</v>
      </c>
      <c r="L4" s="101" t="s">
        <v>56</v>
      </c>
      <c r="M4" s="103" t="s">
        <v>57</v>
      </c>
    </row>
    <row r="5" spans="1:17" ht="34.5" customHeight="1" thickBot="1">
      <c r="A5" s="71">
        <f>DATE($Q$1,$P$2,A4)</f>
        <v>43199</v>
      </c>
      <c r="B5" s="23"/>
      <c r="C5" s="109"/>
      <c r="D5" s="111"/>
      <c r="E5" s="113"/>
      <c r="F5" s="115"/>
      <c r="G5" s="96"/>
      <c r="H5" s="117"/>
      <c r="I5" s="96"/>
      <c r="J5" s="98"/>
      <c r="K5" s="100"/>
      <c r="L5" s="102"/>
      <c r="M5" s="104"/>
    </row>
    <row r="6" spans="1:17" ht="14.45" customHeight="1">
      <c r="A6" s="105" t="s">
        <v>117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7"/>
      <c r="N6" s="12"/>
    </row>
    <row r="7" spans="1:17" ht="34.5" customHeight="1">
      <c r="A7" s="42">
        <v>10</v>
      </c>
      <c r="B7" s="43"/>
      <c r="C7" s="127" t="s">
        <v>50</v>
      </c>
      <c r="D7" s="129" t="s">
        <v>202</v>
      </c>
      <c r="E7" s="131" t="s">
        <v>201</v>
      </c>
      <c r="F7" s="132" t="s">
        <v>45</v>
      </c>
      <c r="G7" s="133" t="s">
        <v>167</v>
      </c>
      <c r="H7" s="132" t="s">
        <v>137</v>
      </c>
      <c r="I7" s="133" t="s">
        <v>156</v>
      </c>
      <c r="J7" s="97" t="s">
        <v>58</v>
      </c>
      <c r="K7" s="143" t="s">
        <v>59</v>
      </c>
      <c r="L7" s="145" t="s">
        <v>60</v>
      </c>
      <c r="M7" s="103" t="s">
        <v>61</v>
      </c>
      <c r="O7" s="25"/>
    </row>
    <row r="8" spans="1:17" ht="34.5" customHeight="1">
      <c r="A8" s="71">
        <f>DATE($Q$1,$P$2,A7)</f>
        <v>43200</v>
      </c>
      <c r="B8" s="44"/>
      <c r="C8" s="128"/>
      <c r="D8" s="130"/>
      <c r="E8" s="123"/>
      <c r="F8" s="125"/>
      <c r="G8" s="123"/>
      <c r="H8" s="125"/>
      <c r="I8" s="123"/>
      <c r="J8" s="98"/>
      <c r="K8" s="144"/>
      <c r="L8" s="146"/>
      <c r="M8" s="104"/>
      <c r="O8" s="25"/>
    </row>
    <row r="9" spans="1:17" ht="28.5" customHeight="1">
      <c r="A9" s="42">
        <v>11</v>
      </c>
      <c r="B9" s="45"/>
      <c r="C9" s="118" t="s">
        <v>51</v>
      </c>
      <c r="D9" s="120" t="s">
        <v>208</v>
      </c>
      <c r="E9" s="122" t="s">
        <v>124</v>
      </c>
      <c r="F9" s="124" t="s">
        <v>31</v>
      </c>
      <c r="G9" s="126" t="s">
        <v>125</v>
      </c>
      <c r="H9" s="134" t="s">
        <v>32</v>
      </c>
      <c r="I9" s="126" t="s">
        <v>175</v>
      </c>
      <c r="J9" s="136" t="s">
        <v>62</v>
      </c>
      <c r="K9" s="137" t="s">
        <v>63</v>
      </c>
      <c r="L9" s="139" t="s">
        <v>64</v>
      </c>
      <c r="M9" s="141" t="s">
        <v>65</v>
      </c>
      <c r="N9" s="30"/>
      <c r="O9" s="25"/>
      <c r="P9" s="25"/>
    </row>
    <row r="10" spans="1:17" ht="28.5" customHeight="1">
      <c r="A10" s="71">
        <f>DATE($Q$1,$P$2,A9)</f>
        <v>43201</v>
      </c>
      <c r="B10" s="16"/>
      <c r="C10" s="119"/>
      <c r="D10" s="121"/>
      <c r="E10" s="123"/>
      <c r="F10" s="125"/>
      <c r="G10" s="123"/>
      <c r="H10" s="135"/>
      <c r="I10" s="123"/>
      <c r="J10" s="98"/>
      <c r="K10" s="138"/>
      <c r="L10" s="140"/>
      <c r="M10" s="142"/>
      <c r="N10" s="30"/>
      <c r="O10" s="25"/>
      <c r="P10" s="25"/>
    </row>
    <row r="11" spans="1:17" ht="28.5" customHeight="1">
      <c r="A11" s="42">
        <v>12</v>
      </c>
      <c r="B11" s="46"/>
      <c r="C11" s="147" t="s">
        <v>52</v>
      </c>
      <c r="D11" s="120" t="s">
        <v>139</v>
      </c>
      <c r="E11" s="122" t="s">
        <v>33</v>
      </c>
      <c r="F11" s="124" t="s">
        <v>126</v>
      </c>
      <c r="G11" s="126" t="s">
        <v>168</v>
      </c>
      <c r="H11" s="124" t="s">
        <v>136</v>
      </c>
      <c r="I11" s="126" t="s">
        <v>127</v>
      </c>
      <c r="J11" s="136" t="s">
        <v>211</v>
      </c>
      <c r="K11" s="155" t="s">
        <v>212</v>
      </c>
      <c r="L11" s="156" t="s">
        <v>213</v>
      </c>
      <c r="M11" s="157" t="s">
        <v>214</v>
      </c>
      <c r="N11" s="30"/>
      <c r="O11" s="30"/>
      <c r="P11" s="30"/>
      <c r="Q11" s="14"/>
    </row>
    <row r="12" spans="1:17" ht="28.5" customHeight="1">
      <c r="A12" s="71">
        <f>DATE($Q$1,$P$2,A11)</f>
        <v>43202</v>
      </c>
      <c r="B12" s="47"/>
      <c r="C12" s="119"/>
      <c r="D12" s="121"/>
      <c r="E12" s="123"/>
      <c r="F12" s="125"/>
      <c r="G12" s="123"/>
      <c r="H12" s="125"/>
      <c r="I12" s="123"/>
      <c r="J12" s="98"/>
      <c r="K12" s="100"/>
      <c r="L12" s="102"/>
      <c r="M12" s="104"/>
      <c r="N12" s="30"/>
      <c r="O12" s="30"/>
      <c r="P12" s="30"/>
      <c r="Q12" s="14"/>
    </row>
    <row r="13" spans="1:17" ht="28.5" customHeight="1">
      <c r="A13" s="42">
        <v>13</v>
      </c>
      <c r="B13" s="43"/>
      <c r="C13" s="147" t="s">
        <v>203</v>
      </c>
      <c r="D13" s="149" t="s">
        <v>140</v>
      </c>
      <c r="E13" s="126" t="s">
        <v>34</v>
      </c>
      <c r="F13" s="124" t="s">
        <v>35</v>
      </c>
      <c r="G13" s="126" t="s">
        <v>169</v>
      </c>
      <c r="H13" s="124" t="s">
        <v>134</v>
      </c>
      <c r="I13" s="126" t="s">
        <v>157</v>
      </c>
      <c r="J13" s="136" t="s">
        <v>66</v>
      </c>
      <c r="K13" s="151" t="s">
        <v>67</v>
      </c>
      <c r="L13" s="153" t="s">
        <v>68</v>
      </c>
      <c r="M13" s="141" t="s">
        <v>69</v>
      </c>
      <c r="N13" s="30"/>
      <c r="O13" s="30"/>
      <c r="P13" s="30"/>
      <c r="Q13" s="14"/>
    </row>
    <row r="14" spans="1:17" ht="28.5" customHeight="1">
      <c r="A14" s="72">
        <f>DATE($Q$1,$P$2,A13)</f>
        <v>43203</v>
      </c>
      <c r="B14" s="40"/>
      <c r="C14" s="148"/>
      <c r="D14" s="150"/>
      <c r="E14" s="123"/>
      <c r="F14" s="125"/>
      <c r="G14" s="123"/>
      <c r="H14" s="125"/>
      <c r="I14" s="123"/>
      <c r="J14" s="98"/>
      <c r="K14" s="152"/>
      <c r="L14" s="154"/>
      <c r="M14" s="142"/>
      <c r="N14" s="30"/>
      <c r="O14" s="30"/>
      <c r="P14" s="30"/>
      <c r="Q14" s="14"/>
    </row>
    <row r="15" spans="1:17" ht="34.5" customHeight="1">
      <c r="A15" s="49">
        <v>16</v>
      </c>
      <c r="B15" s="51"/>
      <c r="C15" s="147" t="s">
        <v>128</v>
      </c>
      <c r="D15" s="129" t="s">
        <v>204</v>
      </c>
      <c r="E15" s="131" t="s">
        <v>124</v>
      </c>
      <c r="F15" s="132" t="s">
        <v>36</v>
      </c>
      <c r="G15" s="133" t="s">
        <v>170</v>
      </c>
      <c r="H15" s="132" t="s">
        <v>135</v>
      </c>
      <c r="I15" s="158" t="s">
        <v>130</v>
      </c>
      <c r="J15" s="97" t="s">
        <v>70</v>
      </c>
      <c r="K15" s="159" t="s">
        <v>71</v>
      </c>
      <c r="L15" s="160" t="s">
        <v>72</v>
      </c>
      <c r="M15" s="161" t="s">
        <v>73</v>
      </c>
      <c r="O15" s="30"/>
      <c r="Q15" s="14"/>
    </row>
    <row r="16" spans="1:17" ht="34.5" customHeight="1">
      <c r="A16" s="71">
        <f>DATE($Q$1,$P$2,A15)</f>
        <v>43206</v>
      </c>
      <c r="B16" s="47"/>
      <c r="C16" s="119"/>
      <c r="D16" s="121"/>
      <c r="E16" s="123"/>
      <c r="F16" s="125"/>
      <c r="G16" s="123"/>
      <c r="H16" s="125"/>
      <c r="I16" s="123"/>
      <c r="J16" s="98"/>
      <c r="K16" s="138"/>
      <c r="L16" s="154"/>
      <c r="M16" s="142"/>
      <c r="O16" s="30"/>
      <c r="Q16" s="14"/>
    </row>
    <row r="17" spans="1:18" ht="14.45" customHeight="1">
      <c r="A17" s="162" t="s">
        <v>53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4"/>
      <c r="O17" s="30"/>
      <c r="Q17" s="14"/>
    </row>
    <row r="18" spans="1:18" ht="28.5" customHeight="1">
      <c r="A18" s="42">
        <v>17</v>
      </c>
      <c r="B18" s="48"/>
      <c r="C18" s="165" t="s">
        <v>131</v>
      </c>
      <c r="D18" s="166" t="s">
        <v>205</v>
      </c>
      <c r="E18" s="131" t="s">
        <v>37</v>
      </c>
      <c r="F18" s="132" t="s">
        <v>38</v>
      </c>
      <c r="G18" s="133" t="s">
        <v>171</v>
      </c>
      <c r="H18" s="132" t="s">
        <v>166</v>
      </c>
      <c r="I18" s="133" t="s">
        <v>158</v>
      </c>
      <c r="J18" s="97" t="s">
        <v>74</v>
      </c>
      <c r="K18" s="159" t="s">
        <v>75</v>
      </c>
      <c r="L18" s="160" t="s">
        <v>76</v>
      </c>
      <c r="M18" s="161" t="s">
        <v>77</v>
      </c>
      <c r="O18" s="30"/>
      <c r="Q18" s="14"/>
    </row>
    <row r="19" spans="1:18" ht="28.5" customHeight="1">
      <c r="A19" s="71">
        <f>DATE($Q$1,$P$2,A18)</f>
        <v>43207</v>
      </c>
      <c r="B19" s="23"/>
      <c r="C19" s="135"/>
      <c r="D19" s="167"/>
      <c r="E19" s="123"/>
      <c r="F19" s="125"/>
      <c r="G19" s="123"/>
      <c r="H19" s="125"/>
      <c r="I19" s="123"/>
      <c r="J19" s="98"/>
      <c r="K19" s="138"/>
      <c r="L19" s="154"/>
      <c r="M19" s="142"/>
      <c r="O19" s="30"/>
      <c r="Q19" s="14"/>
    </row>
    <row r="20" spans="1:18" ht="28.5" customHeight="1">
      <c r="A20" s="49">
        <v>18</v>
      </c>
      <c r="B20" s="51"/>
      <c r="C20" s="147" t="s">
        <v>129</v>
      </c>
      <c r="D20" s="120" t="s">
        <v>141</v>
      </c>
      <c r="E20" s="122" t="s">
        <v>39</v>
      </c>
      <c r="F20" s="124" t="s">
        <v>132</v>
      </c>
      <c r="G20" s="126" t="s">
        <v>219</v>
      </c>
      <c r="H20" s="124" t="s">
        <v>40</v>
      </c>
      <c r="I20" s="126" t="s">
        <v>206</v>
      </c>
      <c r="J20" s="136" t="s">
        <v>78</v>
      </c>
      <c r="K20" s="137" t="s">
        <v>79</v>
      </c>
      <c r="L20" s="153" t="s">
        <v>80</v>
      </c>
      <c r="M20" s="141" t="s">
        <v>81</v>
      </c>
      <c r="O20" s="30"/>
      <c r="P20" s="25"/>
      <c r="Q20" s="14"/>
    </row>
    <row r="21" spans="1:18" ht="28.5" customHeight="1">
      <c r="A21" s="71">
        <f>DATE($Q$1,$P$2,A20)</f>
        <v>43208</v>
      </c>
      <c r="B21" s="47"/>
      <c r="C21" s="119"/>
      <c r="D21" s="121"/>
      <c r="E21" s="123"/>
      <c r="F21" s="125"/>
      <c r="G21" s="123"/>
      <c r="H21" s="125"/>
      <c r="I21" s="123"/>
      <c r="J21" s="98"/>
      <c r="K21" s="138"/>
      <c r="L21" s="154"/>
      <c r="M21" s="142"/>
      <c r="O21" s="30"/>
      <c r="P21" s="25"/>
      <c r="Q21" s="14"/>
    </row>
    <row r="22" spans="1:18" ht="14.45" customHeight="1">
      <c r="A22" s="169" t="s">
        <v>116</v>
      </c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1"/>
      <c r="O22" s="30"/>
      <c r="Q22" s="14"/>
    </row>
    <row r="23" spans="1:18" ht="34.5" customHeight="1">
      <c r="A23" s="42">
        <v>19</v>
      </c>
      <c r="B23" s="43"/>
      <c r="C23" s="127" t="s">
        <v>220</v>
      </c>
      <c r="D23" s="172" t="s">
        <v>142</v>
      </c>
      <c r="E23" s="131" t="s">
        <v>29</v>
      </c>
      <c r="F23" s="132" t="s">
        <v>41</v>
      </c>
      <c r="G23" s="174" t="s">
        <v>152</v>
      </c>
      <c r="H23" s="132" t="s">
        <v>165</v>
      </c>
      <c r="I23" s="133" t="s">
        <v>209</v>
      </c>
      <c r="J23" s="175" t="s">
        <v>82</v>
      </c>
      <c r="K23" s="99" t="s">
        <v>83</v>
      </c>
      <c r="L23" s="145" t="s">
        <v>89</v>
      </c>
      <c r="M23" s="177" t="s">
        <v>84</v>
      </c>
      <c r="O23" s="30"/>
      <c r="Q23" s="14"/>
    </row>
    <row r="24" spans="1:18" ht="34.5" customHeight="1">
      <c r="A24" s="72">
        <f>DATE($Q$1,$P$2,A23)</f>
        <v>43209</v>
      </c>
      <c r="B24" s="40"/>
      <c r="C24" s="148"/>
      <c r="D24" s="173"/>
      <c r="E24" s="123"/>
      <c r="F24" s="125"/>
      <c r="G24" s="173"/>
      <c r="H24" s="125"/>
      <c r="I24" s="123"/>
      <c r="J24" s="176"/>
      <c r="K24" s="100"/>
      <c r="L24" s="146"/>
      <c r="M24" s="178"/>
      <c r="O24" s="30"/>
      <c r="Q24" s="14"/>
    </row>
    <row r="25" spans="1:18" ht="34.5" customHeight="1">
      <c r="A25" s="49">
        <v>20</v>
      </c>
      <c r="B25" s="51"/>
      <c r="C25" s="147" t="s">
        <v>121</v>
      </c>
      <c r="D25" s="129" t="s">
        <v>143</v>
      </c>
      <c r="E25" s="131" t="s">
        <v>30</v>
      </c>
      <c r="F25" s="132" t="s">
        <v>42</v>
      </c>
      <c r="G25" s="133" t="s">
        <v>43</v>
      </c>
      <c r="H25" s="132" t="s">
        <v>215</v>
      </c>
      <c r="I25" s="133" t="s">
        <v>210</v>
      </c>
      <c r="J25" s="97" t="s">
        <v>85</v>
      </c>
      <c r="K25" s="159" t="s">
        <v>86</v>
      </c>
      <c r="L25" s="160" t="s">
        <v>88</v>
      </c>
      <c r="M25" s="160" t="s">
        <v>87</v>
      </c>
    </row>
    <row r="26" spans="1:18" ht="34.5" customHeight="1">
      <c r="A26" s="71">
        <f>DATE($Q$1,$P$2,A25)</f>
        <v>43210</v>
      </c>
      <c r="B26" s="47"/>
      <c r="C26" s="119"/>
      <c r="D26" s="121"/>
      <c r="E26" s="123"/>
      <c r="F26" s="125"/>
      <c r="G26" s="123"/>
      <c r="H26" s="125"/>
      <c r="I26" s="123"/>
      <c r="J26" s="98"/>
      <c r="K26" s="138"/>
      <c r="L26" s="154"/>
      <c r="M26" s="154"/>
    </row>
    <row r="27" spans="1:18" ht="34.5" customHeight="1">
      <c r="A27" s="42">
        <v>23</v>
      </c>
      <c r="B27" s="48"/>
      <c r="C27" s="147" t="s">
        <v>120</v>
      </c>
      <c r="D27" s="168" t="s">
        <v>218</v>
      </c>
      <c r="E27" s="126" t="s">
        <v>217</v>
      </c>
      <c r="F27" s="134" t="s">
        <v>44</v>
      </c>
      <c r="G27" s="126" t="s">
        <v>172</v>
      </c>
      <c r="H27" s="124" t="s">
        <v>133</v>
      </c>
      <c r="I27" s="126" t="s">
        <v>176</v>
      </c>
      <c r="J27" s="97" t="s">
        <v>90</v>
      </c>
      <c r="K27" s="159" t="s">
        <v>91</v>
      </c>
      <c r="L27" s="160" t="s">
        <v>92</v>
      </c>
      <c r="M27" s="161" t="s">
        <v>93</v>
      </c>
      <c r="O27" s="30"/>
      <c r="Q27" s="25"/>
    </row>
    <row r="28" spans="1:18" ht="34.5" customHeight="1">
      <c r="A28" s="71">
        <f>DATE($Q$1,$P$2,A27)</f>
        <v>43213</v>
      </c>
      <c r="B28" s="23"/>
      <c r="C28" s="119"/>
      <c r="D28" s="121"/>
      <c r="E28" s="123"/>
      <c r="F28" s="135"/>
      <c r="G28" s="123"/>
      <c r="H28" s="125"/>
      <c r="I28" s="123"/>
      <c r="J28" s="98"/>
      <c r="K28" s="138"/>
      <c r="L28" s="154"/>
      <c r="M28" s="142"/>
      <c r="O28" s="30"/>
      <c r="Q28" s="25"/>
    </row>
    <row r="29" spans="1:18" ht="32.1" customHeight="1">
      <c r="A29" s="49">
        <v>24</v>
      </c>
      <c r="B29" s="52"/>
      <c r="C29" s="118" t="s">
        <v>147</v>
      </c>
      <c r="D29" s="120" t="s">
        <v>144</v>
      </c>
      <c r="E29" s="122" t="s">
        <v>30</v>
      </c>
      <c r="F29" s="124" t="s">
        <v>46</v>
      </c>
      <c r="G29" s="126" t="s">
        <v>173</v>
      </c>
      <c r="H29" s="124" t="s">
        <v>153</v>
      </c>
      <c r="I29" s="126" t="s">
        <v>154</v>
      </c>
      <c r="J29" s="136" t="s">
        <v>94</v>
      </c>
      <c r="K29" s="137" t="s">
        <v>95</v>
      </c>
      <c r="L29" s="139" t="s">
        <v>96</v>
      </c>
      <c r="M29" s="141" t="s">
        <v>97</v>
      </c>
      <c r="O29" s="30"/>
      <c r="Q29" s="30"/>
    </row>
    <row r="30" spans="1:18" ht="32.1" customHeight="1">
      <c r="A30" s="71">
        <f>DATE($Q$1,$P$2,A29)</f>
        <v>43214</v>
      </c>
      <c r="B30" s="44"/>
      <c r="C30" s="119"/>
      <c r="D30" s="121"/>
      <c r="E30" s="123"/>
      <c r="F30" s="125"/>
      <c r="G30" s="123"/>
      <c r="H30" s="125"/>
      <c r="I30" s="123"/>
      <c r="J30" s="98"/>
      <c r="K30" s="138"/>
      <c r="L30" s="140"/>
      <c r="M30" s="142"/>
      <c r="O30" s="30"/>
      <c r="Q30" s="30"/>
    </row>
    <row r="31" spans="1:18" ht="24.95" customHeight="1">
      <c r="A31" s="179" t="s">
        <v>119</v>
      </c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1"/>
      <c r="N31" s="30"/>
      <c r="O31" s="32"/>
      <c r="P31" s="33"/>
      <c r="Q31" s="20"/>
      <c r="R31" s="75"/>
    </row>
    <row r="32" spans="1:18" ht="35.1" customHeight="1">
      <c r="A32" s="42">
        <v>25</v>
      </c>
      <c r="B32" s="78"/>
      <c r="C32" s="182" t="s">
        <v>163</v>
      </c>
      <c r="D32" s="129" t="s">
        <v>145</v>
      </c>
      <c r="E32" s="131" t="s">
        <v>33</v>
      </c>
      <c r="F32" s="184" t="s">
        <v>47</v>
      </c>
      <c r="G32" s="133" t="s">
        <v>48</v>
      </c>
      <c r="H32" s="132" t="s">
        <v>164</v>
      </c>
      <c r="I32" s="185" t="s">
        <v>159</v>
      </c>
      <c r="J32" s="97" t="s">
        <v>98</v>
      </c>
      <c r="K32" s="159" t="s">
        <v>99</v>
      </c>
      <c r="L32" s="160" t="s">
        <v>100</v>
      </c>
      <c r="M32" s="161" t="s">
        <v>101</v>
      </c>
      <c r="N32" s="30"/>
      <c r="O32" s="32"/>
      <c r="P32" s="33"/>
      <c r="Q32" s="20"/>
      <c r="R32" s="75"/>
    </row>
    <row r="33" spans="1:18" ht="35.1" customHeight="1">
      <c r="A33" s="71">
        <f>DATE($Q$1,$P$2,A32)</f>
        <v>43215</v>
      </c>
      <c r="B33" s="22"/>
      <c r="C33" s="183"/>
      <c r="D33" s="121"/>
      <c r="E33" s="123"/>
      <c r="F33" s="135"/>
      <c r="G33" s="123"/>
      <c r="H33" s="125"/>
      <c r="I33" s="186"/>
      <c r="J33" s="98"/>
      <c r="K33" s="138"/>
      <c r="L33" s="154"/>
      <c r="M33" s="142"/>
      <c r="N33" s="30"/>
      <c r="O33" s="32"/>
      <c r="P33" s="33"/>
      <c r="Q33" s="20"/>
      <c r="R33" s="75"/>
    </row>
    <row r="34" spans="1:18" ht="24.95" customHeight="1">
      <c r="A34" s="179" t="s">
        <v>118</v>
      </c>
      <c r="B34" s="180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1"/>
      <c r="N34" s="30"/>
      <c r="O34" s="32"/>
      <c r="P34" s="33"/>
      <c r="Q34" s="20"/>
      <c r="R34" s="75"/>
    </row>
    <row r="35" spans="1:18" ht="35.1" customHeight="1">
      <c r="A35" s="42">
        <v>26</v>
      </c>
      <c r="B35" s="46"/>
      <c r="C35" s="127" t="s">
        <v>146</v>
      </c>
      <c r="D35" s="172" t="s">
        <v>148</v>
      </c>
      <c r="E35" s="131" t="s">
        <v>149</v>
      </c>
      <c r="F35" s="132" t="s">
        <v>31</v>
      </c>
      <c r="G35" s="174" t="s">
        <v>151</v>
      </c>
      <c r="H35" s="132" t="s">
        <v>162</v>
      </c>
      <c r="I35" s="185" t="s">
        <v>160</v>
      </c>
      <c r="J35" s="97" t="s">
        <v>102</v>
      </c>
      <c r="K35" s="159" t="s">
        <v>103</v>
      </c>
      <c r="L35" s="160" t="s">
        <v>104</v>
      </c>
      <c r="M35" s="161" t="s">
        <v>105</v>
      </c>
      <c r="O35" s="30"/>
      <c r="Q35" s="20"/>
      <c r="R35" s="76"/>
    </row>
    <row r="36" spans="1:18" ht="35.1" customHeight="1">
      <c r="A36" s="72">
        <f>DATE($Q$1,$P$2,A35)</f>
        <v>43216</v>
      </c>
      <c r="B36" s="41"/>
      <c r="C36" s="148"/>
      <c r="D36" s="187"/>
      <c r="E36" s="188"/>
      <c r="F36" s="189"/>
      <c r="G36" s="187"/>
      <c r="H36" s="189"/>
      <c r="I36" s="190"/>
      <c r="J36" s="97"/>
      <c r="K36" s="159"/>
      <c r="L36" s="160"/>
      <c r="M36" s="161"/>
      <c r="O36" s="30"/>
      <c r="Q36" s="20"/>
      <c r="R36" s="76"/>
    </row>
    <row r="37" spans="1:18" ht="35.1" customHeight="1">
      <c r="A37" s="49">
        <v>27</v>
      </c>
      <c r="B37" s="77"/>
      <c r="C37" s="147" t="s">
        <v>207</v>
      </c>
      <c r="D37" s="168" t="s">
        <v>150</v>
      </c>
      <c r="E37" s="126" t="s">
        <v>34</v>
      </c>
      <c r="F37" s="124" t="s">
        <v>49</v>
      </c>
      <c r="G37" s="126" t="s">
        <v>174</v>
      </c>
      <c r="H37" s="124" t="s">
        <v>161</v>
      </c>
      <c r="I37" s="126" t="s">
        <v>216</v>
      </c>
      <c r="J37" s="136" t="s">
        <v>106</v>
      </c>
      <c r="K37" s="137" t="s">
        <v>107</v>
      </c>
      <c r="L37" s="153" t="s">
        <v>108</v>
      </c>
      <c r="M37" s="141" t="s">
        <v>109</v>
      </c>
    </row>
    <row r="38" spans="1:18" ht="35.1" customHeight="1" thickBot="1">
      <c r="A38" s="71">
        <f>DATE($Q$1,$P$2,A37)</f>
        <v>43217</v>
      </c>
      <c r="B38" s="50"/>
      <c r="C38" s="119"/>
      <c r="D38" s="121"/>
      <c r="E38" s="188"/>
      <c r="F38" s="189"/>
      <c r="G38" s="123"/>
      <c r="H38" s="125"/>
      <c r="I38" s="123"/>
      <c r="J38" s="98"/>
      <c r="K38" s="138"/>
      <c r="L38" s="154"/>
      <c r="M38" s="142"/>
    </row>
    <row r="39" spans="1:18" ht="51.75" customHeight="1" thickBot="1">
      <c r="A39" s="29"/>
      <c r="B39" s="26"/>
      <c r="C39" s="26"/>
      <c r="D39" s="26"/>
      <c r="E39" s="26"/>
      <c r="F39" s="26"/>
      <c r="G39" s="27"/>
      <c r="H39" s="191" t="s">
        <v>21</v>
      </c>
      <c r="I39" s="192"/>
      <c r="J39" s="53" t="s">
        <v>110</v>
      </c>
      <c r="K39" s="17" t="s">
        <v>111</v>
      </c>
      <c r="L39" s="13" t="s">
        <v>112</v>
      </c>
      <c r="M39" s="21" t="s">
        <v>113</v>
      </c>
    </row>
    <row r="40" spans="1:18" ht="17.100000000000001" customHeight="1">
      <c r="A40" s="11" t="s">
        <v>9</v>
      </c>
      <c r="J40" s="5"/>
      <c r="O40" s="30"/>
    </row>
    <row r="41" spans="1:18" ht="17.100000000000001" customHeight="1">
      <c r="A41" s="11" t="s">
        <v>10</v>
      </c>
      <c r="B41" s="31"/>
      <c r="C41" s="31"/>
      <c r="D41" s="31"/>
      <c r="E41" s="31"/>
      <c r="F41" s="31"/>
      <c r="G41" s="31"/>
      <c r="J41" s="5"/>
      <c r="O41" s="30"/>
    </row>
    <row r="42" spans="1:18" ht="17.100000000000001" customHeight="1">
      <c r="A42" s="11"/>
      <c r="B42" s="31"/>
      <c r="C42" s="31"/>
      <c r="D42" s="31"/>
      <c r="E42" s="31"/>
      <c r="F42" s="31"/>
      <c r="G42" s="31"/>
      <c r="J42" s="5"/>
      <c r="O42" s="30"/>
    </row>
    <row r="43" spans="1:18" ht="23.25" customHeight="1">
      <c r="B43" s="55" t="s">
        <v>18</v>
      </c>
      <c r="C43" s="56"/>
      <c r="D43" s="56"/>
      <c r="E43" s="56"/>
      <c r="F43" s="14"/>
      <c r="I43" s="5"/>
    </row>
    <row r="44" spans="1:18" ht="18" customHeight="1">
      <c r="B44" s="57" t="s">
        <v>177</v>
      </c>
      <c r="C44" s="58"/>
      <c r="D44" s="59"/>
      <c r="E44" s="59"/>
      <c r="F44" s="14"/>
      <c r="I44" s="5"/>
    </row>
    <row r="45" spans="1:18" ht="18" customHeight="1">
      <c r="B45" s="60" t="s">
        <v>19</v>
      </c>
      <c r="C45" s="56" t="s">
        <v>196</v>
      </c>
      <c r="F45" s="14"/>
      <c r="I45" s="5"/>
    </row>
    <row r="46" spans="1:18" ht="18" customHeight="1">
      <c r="B46" s="60"/>
      <c r="C46" s="56" t="s">
        <v>195</v>
      </c>
      <c r="F46" s="14"/>
      <c r="I46" s="5"/>
    </row>
    <row r="47" spans="1:18" ht="18" customHeight="1">
      <c r="B47" s="60" t="s">
        <v>178</v>
      </c>
      <c r="C47" s="56"/>
      <c r="F47" s="14"/>
      <c r="I47" s="5"/>
    </row>
    <row r="48" spans="1:18" ht="18" customHeight="1">
      <c r="B48" s="60"/>
      <c r="C48" s="56" t="s">
        <v>197</v>
      </c>
      <c r="F48" s="14"/>
      <c r="I48" s="5"/>
      <c r="O48" s="25"/>
    </row>
    <row r="49" spans="1:18" ht="18" customHeight="1">
      <c r="B49" s="60"/>
      <c r="C49" s="56" t="s">
        <v>198</v>
      </c>
      <c r="F49" s="14"/>
      <c r="I49" s="5"/>
      <c r="Q49" s="24"/>
    </row>
    <row r="50" spans="1:18" ht="18" customHeight="1">
      <c r="B50" s="57" t="s">
        <v>179</v>
      </c>
      <c r="C50" s="58"/>
      <c r="D50" s="59"/>
      <c r="E50" s="59"/>
      <c r="F50" s="14"/>
      <c r="I50" s="5"/>
      <c r="Q50" s="24"/>
    </row>
    <row r="51" spans="1:18" ht="18" customHeight="1">
      <c r="C51" s="60" t="s">
        <v>182</v>
      </c>
      <c r="F51" s="14"/>
      <c r="I51" s="5"/>
      <c r="Q51" s="24"/>
    </row>
    <row r="52" spans="1:18" ht="18" customHeight="1">
      <c r="C52" s="60" t="s">
        <v>180</v>
      </c>
      <c r="F52" s="14"/>
      <c r="I52" s="5"/>
      <c r="Q52" s="24"/>
      <c r="R52" s="28"/>
    </row>
    <row r="53" spans="1:18" ht="18" customHeight="1">
      <c r="C53" s="60" t="s">
        <v>181</v>
      </c>
      <c r="F53" s="14"/>
      <c r="I53" s="5"/>
      <c r="O53" s="24"/>
      <c r="Q53" s="24"/>
    </row>
    <row r="54" spans="1:18" ht="18" customHeight="1">
      <c r="B54" s="57" t="s">
        <v>20</v>
      </c>
      <c r="C54" s="58"/>
      <c r="D54" s="59"/>
      <c r="E54" s="59"/>
      <c r="F54" s="14"/>
      <c r="I54" s="5"/>
      <c r="O54" s="24"/>
      <c r="Q54" s="24"/>
    </row>
    <row r="55" spans="1:18" ht="18" customHeight="1">
      <c r="A55" s="61"/>
      <c r="C55" s="60" t="s">
        <v>183</v>
      </c>
      <c r="D55" s="61"/>
      <c r="E55" s="61"/>
      <c r="F55" s="62"/>
      <c r="G55" s="61"/>
      <c r="H55" s="61"/>
      <c r="I55" s="63"/>
      <c r="J55" s="61"/>
      <c r="K55" s="61"/>
      <c r="O55" s="24"/>
      <c r="Q55" s="24"/>
    </row>
    <row r="56" spans="1:18" ht="18" customHeight="1">
      <c r="C56" s="60" t="s">
        <v>191</v>
      </c>
      <c r="F56" s="30"/>
      <c r="I56" s="5"/>
      <c r="Q56" s="24"/>
    </row>
    <row r="57" spans="1:18" ht="18" customHeight="1">
      <c r="C57" s="60" t="s">
        <v>192</v>
      </c>
      <c r="F57" s="64"/>
      <c r="I57" s="5"/>
      <c r="O57" s="24"/>
      <c r="Q57" s="24"/>
    </row>
    <row r="58" spans="1:18" ht="18" customHeight="1">
      <c r="C58" s="60" t="s">
        <v>193</v>
      </c>
      <c r="F58" s="14"/>
      <c r="I58" s="5"/>
      <c r="O58" s="24"/>
      <c r="Q58" s="24"/>
    </row>
    <row r="59" spans="1:18" ht="18" customHeight="1">
      <c r="C59" s="60" t="s">
        <v>194</v>
      </c>
      <c r="D59" s="65"/>
      <c r="I59" s="5"/>
      <c r="O59" s="24"/>
      <c r="Q59" s="24"/>
    </row>
    <row r="60" spans="1:18" ht="18" customHeight="1">
      <c r="B60" s="56"/>
      <c r="C60" s="18" t="s">
        <v>199</v>
      </c>
      <c r="I60" s="5"/>
      <c r="O60" s="24"/>
      <c r="Q60" s="24"/>
    </row>
    <row r="61" spans="1:18" ht="18" customHeight="1">
      <c r="B61" s="19" ph="1"/>
      <c r="C61" s="56" t="s">
        <v>200</v>
      </c>
      <c r="F61" s="8"/>
      <c r="G61" s="30"/>
      <c r="I61" s="5"/>
      <c r="Q61" s="24"/>
    </row>
    <row r="62" spans="1:18" ht="8.25" customHeight="1">
      <c r="A62" s="15"/>
      <c r="D62" s="14"/>
      <c r="E62" s="14"/>
      <c r="J62" s="5"/>
      <c r="O62" s="24"/>
      <c r="Q62" s="24"/>
    </row>
    <row r="63" spans="1:18" ht="27" customHeight="1">
      <c r="B63" s="55" t="s">
        <v>22</v>
      </c>
      <c r="D63" s="8"/>
      <c r="E63" s="8"/>
      <c r="J63" s="5"/>
      <c r="O63" s="24"/>
      <c r="Q63" s="24"/>
    </row>
    <row r="64" spans="1:18" ht="18" customHeight="1">
      <c r="C64" s="60" t="s">
        <v>184</v>
      </c>
      <c r="D64" s="8"/>
      <c r="E64" s="8"/>
      <c r="J64" s="5"/>
      <c r="O64" s="24"/>
      <c r="Q64" s="24"/>
    </row>
    <row r="65" spans="3:17" ht="18" customHeight="1">
      <c r="C65" s="56" t="s">
        <v>185</v>
      </c>
      <c r="D65" s="8"/>
      <c r="E65" s="8"/>
      <c r="J65" s="5"/>
      <c r="O65" s="24"/>
      <c r="Q65" s="24"/>
    </row>
    <row r="66" spans="3:17" ht="12.75" customHeight="1">
      <c r="D66" s="8"/>
      <c r="E66" s="8"/>
      <c r="J66" s="5"/>
      <c r="O66" s="24"/>
      <c r="Q66" s="24"/>
    </row>
    <row r="67" spans="3:17" ht="18" customHeight="1">
      <c r="D67" s="8"/>
      <c r="E67" t="s">
        <v>25</v>
      </c>
      <c r="J67" s="5"/>
      <c r="O67" s="24"/>
      <c r="Q67" s="24"/>
    </row>
    <row r="68" spans="3:17">
      <c r="D68" s="8"/>
      <c r="E68" s="8"/>
      <c r="J68" s="5"/>
      <c r="O68" s="24"/>
      <c r="Q68" s="24"/>
    </row>
  </sheetData>
  <mergeCells count="177">
    <mergeCell ref="A34:M34"/>
    <mergeCell ref="C35:C36"/>
    <mergeCell ref="D35:D36"/>
    <mergeCell ref="E35:E36"/>
    <mergeCell ref="F35:F36"/>
    <mergeCell ref="G35:G36"/>
    <mergeCell ref="H35:H36"/>
    <mergeCell ref="I35:I36"/>
    <mergeCell ref="H39:I39"/>
    <mergeCell ref="J35:J36"/>
    <mergeCell ref="K35:K36"/>
    <mergeCell ref="L35:L36"/>
    <mergeCell ref="M35:M36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C29:C30"/>
    <mergeCell ref="D29:D30"/>
    <mergeCell ref="E29:E30"/>
    <mergeCell ref="F29:F30"/>
    <mergeCell ref="G29:G30"/>
    <mergeCell ref="H29:H30"/>
    <mergeCell ref="I29:I30"/>
    <mergeCell ref="L32:L33"/>
    <mergeCell ref="M32:M33"/>
    <mergeCell ref="A31:M31"/>
    <mergeCell ref="C32:C33"/>
    <mergeCell ref="D32:D33"/>
    <mergeCell ref="E32:E33"/>
    <mergeCell ref="F32:F33"/>
    <mergeCell ref="G32:G33"/>
    <mergeCell ref="H32:H33"/>
    <mergeCell ref="I32:I33"/>
    <mergeCell ref="J32:J33"/>
    <mergeCell ref="K32:K33"/>
    <mergeCell ref="K29:K30"/>
    <mergeCell ref="L29:L30"/>
    <mergeCell ref="J29:J30"/>
    <mergeCell ref="K25:K26"/>
    <mergeCell ref="L25:L26"/>
    <mergeCell ref="M29:M30"/>
    <mergeCell ref="J27:J28"/>
    <mergeCell ref="K27:K28"/>
    <mergeCell ref="L27:L28"/>
    <mergeCell ref="M27:M28"/>
    <mergeCell ref="A22:M22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M23:M24"/>
    <mergeCell ref="M25:M26"/>
    <mergeCell ref="C27:C28"/>
    <mergeCell ref="D27:D28"/>
    <mergeCell ref="E27:E28"/>
    <mergeCell ref="F27:F28"/>
    <mergeCell ref="G27:G28"/>
    <mergeCell ref="H27:H28"/>
    <mergeCell ref="I27:I28"/>
    <mergeCell ref="C25:C26"/>
    <mergeCell ref="D25:D26"/>
    <mergeCell ref="E25:E26"/>
    <mergeCell ref="F25:F26"/>
    <mergeCell ref="G25:G26"/>
    <mergeCell ref="H25:H26"/>
    <mergeCell ref="I25:I26"/>
    <mergeCell ref="J25:J26"/>
    <mergeCell ref="H20:H21"/>
    <mergeCell ref="I20:I21"/>
    <mergeCell ref="J20:J21"/>
    <mergeCell ref="K20:K21"/>
    <mergeCell ref="L20:L21"/>
    <mergeCell ref="M20:M21"/>
    <mergeCell ref="I18:I19"/>
    <mergeCell ref="J18:J19"/>
    <mergeCell ref="K18:K19"/>
    <mergeCell ref="L18:L19"/>
    <mergeCell ref="M18:M19"/>
    <mergeCell ref="H18:H19"/>
    <mergeCell ref="C20:C21"/>
    <mergeCell ref="D20:D21"/>
    <mergeCell ref="E20:E21"/>
    <mergeCell ref="F20:F21"/>
    <mergeCell ref="G20:G21"/>
    <mergeCell ref="C18:C19"/>
    <mergeCell ref="D18:D19"/>
    <mergeCell ref="E18:E19"/>
    <mergeCell ref="F18:F19"/>
    <mergeCell ref="G18:G19"/>
    <mergeCell ref="L11:L12"/>
    <mergeCell ref="M11:M12"/>
    <mergeCell ref="H11:H12"/>
    <mergeCell ref="I15:I16"/>
    <mergeCell ref="J15:J16"/>
    <mergeCell ref="K15:K16"/>
    <mergeCell ref="L15:L16"/>
    <mergeCell ref="M15:M16"/>
    <mergeCell ref="A17:M17"/>
    <mergeCell ref="C15:C16"/>
    <mergeCell ref="D15:D16"/>
    <mergeCell ref="E15:E16"/>
    <mergeCell ref="F15:F16"/>
    <mergeCell ref="G15:G16"/>
    <mergeCell ref="H15:H16"/>
    <mergeCell ref="J7:J8"/>
    <mergeCell ref="K7:K8"/>
    <mergeCell ref="L7:L8"/>
    <mergeCell ref="M7:M8"/>
    <mergeCell ref="H7:H8"/>
    <mergeCell ref="C13:C14"/>
    <mergeCell ref="D13:D14"/>
    <mergeCell ref="E13:E14"/>
    <mergeCell ref="F13:F14"/>
    <mergeCell ref="G13:G14"/>
    <mergeCell ref="C11:C12"/>
    <mergeCell ref="D11:D12"/>
    <mergeCell ref="E11:E12"/>
    <mergeCell ref="F11:F12"/>
    <mergeCell ref="G11:G12"/>
    <mergeCell ref="H13:H14"/>
    <mergeCell ref="I13:I14"/>
    <mergeCell ref="J13:J14"/>
    <mergeCell ref="K13:K14"/>
    <mergeCell ref="L13:L14"/>
    <mergeCell ref="M13:M14"/>
    <mergeCell ref="I11:I12"/>
    <mergeCell ref="J11:J12"/>
    <mergeCell ref="K11:K12"/>
    <mergeCell ref="A6:M6"/>
    <mergeCell ref="C4:C5"/>
    <mergeCell ref="D4:D5"/>
    <mergeCell ref="E4:E5"/>
    <mergeCell ref="F4:F5"/>
    <mergeCell ref="G4:G5"/>
    <mergeCell ref="H4:H5"/>
    <mergeCell ref="C9:C10"/>
    <mergeCell ref="D9:D10"/>
    <mergeCell ref="E9:E10"/>
    <mergeCell ref="F9:F10"/>
    <mergeCell ref="G9:G10"/>
    <mergeCell ref="C7:C8"/>
    <mergeCell ref="D7:D8"/>
    <mergeCell ref="E7:E8"/>
    <mergeCell ref="F7:F8"/>
    <mergeCell ref="G7:G8"/>
    <mergeCell ref="H9:H10"/>
    <mergeCell ref="I9:I10"/>
    <mergeCell ref="J9:J10"/>
    <mergeCell ref="K9:K10"/>
    <mergeCell ref="L9:L10"/>
    <mergeCell ref="M9:M10"/>
    <mergeCell ref="I7:I8"/>
    <mergeCell ref="A1:C1"/>
    <mergeCell ref="D1:E1"/>
    <mergeCell ref="F1:G1"/>
    <mergeCell ref="H1:I1"/>
    <mergeCell ref="J1:M1"/>
    <mergeCell ref="A2:B2"/>
    <mergeCell ref="I4:I5"/>
    <mergeCell ref="J4:J5"/>
    <mergeCell ref="K4:K5"/>
    <mergeCell ref="L4:L5"/>
    <mergeCell ref="M4:M5"/>
  </mergeCells>
  <phoneticPr fontId="14"/>
  <pageMargins left="0.39370078740157483" right="0.11811023622047244" top="0.3543307086614173" bottom="0.27559055118110237" header="0.1181102362204724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</vt:lpstr>
      <vt:lpstr>'4月'!Print_Area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鈴木美智代</dc:creator>
  <cp:lastModifiedBy>鈴木美智代</cp:lastModifiedBy>
  <dcterms:created xsi:type="dcterms:W3CDTF">2018-03-20T06:12:16Z</dcterms:created>
  <dcterms:modified xsi:type="dcterms:W3CDTF">2018-03-20T06:12:16Z</dcterms:modified>
</cp:coreProperties>
</file>