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500"/>
  </bookViews>
  <sheets>
    <sheet name="5月" sheetId="24" r:id="rId1"/>
    <sheet name="Sheet2" sheetId="8" r:id="rId2"/>
  </sheets>
  <calcPr calcId="145621"/>
</workbook>
</file>

<file path=xl/calcChain.xml><?xml version="1.0" encoding="utf-8"?>
<calcChain xmlns="http://schemas.openxmlformats.org/spreadsheetml/2006/main">
  <c r="Q1" i="24" l="1"/>
  <c r="A67" i="24" l="1"/>
  <c r="A9" i="24"/>
  <c r="A73" i="24"/>
  <c r="A48" i="24"/>
  <c r="A70" i="24"/>
  <c r="A61" i="24"/>
  <c r="A64" i="24"/>
  <c r="A58" i="24"/>
  <c r="A55" i="24"/>
  <c r="A42" i="24"/>
  <c r="A35" i="24"/>
  <c r="A28" i="24"/>
  <c r="A21" i="24"/>
  <c r="A15" i="24"/>
  <c r="A52" i="24"/>
  <c r="A45" i="24"/>
  <c r="A38" i="24"/>
  <c r="A32" i="24"/>
  <c r="A25" i="24"/>
  <c r="A18" i="24"/>
  <c r="A6" i="24"/>
</calcChain>
</file>

<file path=xl/sharedStrings.xml><?xml version="1.0" encoding="utf-8"?>
<sst xmlns="http://schemas.openxmlformats.org/spreadsheetml/2006/main" count="206" uniqueCount="190">
  <si>
    <t>塩分
   (g)</t>
    <rPh sb="0" eb="2">
      <t>エンブン</t>
    </rPh>
    <phoneticPr fontId="2"/>
  </si>
  <si>
    <t>脂質      (g)</t>
    <rPh sb="0" eb="2">
      <t>シシツ</t>
    </rPh>
    <phoneticPr fontId="2"/>
  </si>
  <si>
    <t xml:space="preserve">血液や筋肉となっ
て体を大きくする
</t>
    <rPh sb="0" eb="2">
      <t>ケツエキ</t>
    </rPh>
    <rPh sb="2" eb="4">
      <t>キンニク</t>
    </rPh>
    <rPh sb="9" eb="10">
      <t>カラダ</t>
    </rPh>
    <rPh sb="11" eb="12">
      <t>オオ</t>
    </rPh>
    <phoneticPr fontId="2"/>
  </si>
  <si>
    <r>
      <t>体の調子をよくして
病気に</t>
    </r>
    <r>
      <rPr>
        <sz val="8"/>
        <rFont val="HG丸ｺﾞｼｯｸM-PRO"/>
        <family val="3"/>
        <charset val="128"/>
      </rPr>
      <t>なりにくくする</t>
    </r>
    <phoneticPr fontId="2"/>
  </si>
  <si>
    <t>仕事や運動をす
る時の力になる</t>
    <phoneticPr fontId="2"/>
  </si>
  <si>
    <t>年度</t>
    <rPh sb="0" eb="1">
      <t>ネン</t>
    </rPh>
    <rPh sb="1" eb="2">
      <t>ド</t>
    </rPh>
    <phoneticPr fontId="2"/>
  </si>
  <si>
    <t>たんぱく質(g)</t>
    <rPh sb="4" eb="5">
      <t>シツ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</si>
  <si>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</si>
  <si>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</si>
  <si>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エネルギー 　　(kcal)</t>
    <phoneticPr fontId="2"/>
  </si>
  <si>
    <t>おかず</t>
    <phoneticPr fontId="2"/>
  </si>
  <si>
    <t>＊給食で使用する食材料を献立表に明記しています。食物アレルギー児の保護者の方はご確認をお願いします。なお、不明な場合はご連絡ください。</t>
    <rPh sb="1" eb="3">
      <t>キュウショク</t>
    </rPh>
    <rPh sb="4" eb="6">
      <t>シヨウ</t>
    </rPh>
    <rPh sb="8" eb="9">
      <t>ショク</t>
    </rPh>
    <rPh sb="9" eb="11">
      <t>ザイリョウ</t>
    </rPh>
    <rPh sb="12" eb="15">
      <t>コンダテヒョウ</t>
    </rPh>
    <rPh sb="16" eb="18">
      <t>メイキ</t>
    </rPh>
    <rPh sb="24" eb="26">
      <t>ショクモツ</t>
    </rPh>
    <rPh sb="31" eb="32">
      <t>ジ</t>
    </rPh>
    <rPh sb="33" eb="36">
      <t>ホゴシャ</t>
    </rPh>
    <rPh sb="37" eb="38">
      <t>カタ</t>
    </rPh>
    <rPh sb="40" eb="42">
      <t>カクニン</t>
    </rPh>
    <rPh sb="44" eb="45">
      <t>ネガ</t>
    </rPh>
    <phoneticPr fontId="2"/>
  </si>
  <si>
    <t>＊材料等の都合により、献立が変更になる場合があります。　　</t>
    <phoneticPr fontId="2"/>
  </si>
  <si>
    <t>（カロテン）</t>
    <phoneticPr fontId="2"/>
  </si>
  <si>
    <t>18.0
24.0
30.0</t>
    <phoneticPr fontId="2"/>
  </si>
  <si>
    <t>17.0
21.3
27.3</t>
    <phoneticPr fontId="2"/>
  </si>
  <si>
    <t>2.00
2.50
3.00</t>
    <phoneticPr fontId="2"/>
  </si>
  <si>
    <r>
      <rPr>
        <sz val="7"/>
        <rFont val="HG丸ｺﾞｼｯｸM-PRO"/>
        <family val="3"/>
        <charset val="128"/>
      </rPr>
      <t>（脂質）</t>
    </r>
    <rPh sb="0" eb="2">
      <t>シシツ</t>
    </rPh>
    <phoneticPr fontId="14"/>
  </si>
  <si>
    <t>（ビタミンC・
カロテン）</t>
    <phoneticPr fontId="14"/>
  </si>
  <si>
    <t xml:space="preserve">（たんぱ
　く質）
</t>
    <phoneticPr fontId="2"/>
  </si>
  <si>
    <t>（カルシ
　ウム）</t>
    <phoneticPr fontId="14"/>
  </si>
  <si>
    <t>（炭水
　化物）</t>
    <phoneticPr fontId="2"/>
  </si>
  <si>
    <t>主食
牛乳</t>
    <rPh sb="0" eb="2">
      <t>シュショク</t>
    </rPh>
    <rPh sb="3" eb="5">
      <t>ギュウニュウ</t>
    </rPh>
    <phoneticPr fontId="2"/>
  </si>
  <si>
    <t>510
640
820</t>
    <phoneticPr fontId="2"/>
  </si>
  <si>
    <r>
      <t xml:space="preserve">学校給食摂取基準
</t>
    </r>
    <r>
      <rPr>
        <sz val="6"/>
        <rFont val="HG丸ｺﾞｼｯｸM-PRO"/>
        <family val="3"/>
        <charset val="128"/>
      </rPr>
      <t>上段は幼稚園</t>
    </r>
    <r>
      <rPr>
        <sz val="8"/>
        <rFont val="HG丸ｺﾞｼｯｸM-PRO"/>
        <family val="3"/>
        <charset val="128"/>
      </rPr>
      <t xml:space="preserve">
</t>
    </r>
    <r>
      <rPr>
        <sz val="6"/>
        <rFont val="HG丸ｺﾞｼｯｸM-PRO"/>
        <family val="3"/>
        <charset val="128"/>
      </rPr>
      <t xml:space="preserve">中段は小学校３・4年生平均値
下段は中学校平均値 </t>
    </r>
    <rPh sb="0" eb="2">
      <t>ガッコウ</t>
    </rPh>
    <rPh sb="2" eb="4">
      <t>キュウショク</t>
    </rPh>
    <rPh sb="4" eb="6">
      <t>セッシュ</t>
    </rPh>
    <rPh sb="6" eb="8">
      <t>キジュン</t>
    </rPh>
    <rPh sb="9" eb="11">
      <t>ジョウダン</t>
    </rPh>
    <rPh sb="12" eb="15">
      <t>ヨウチエン</t>
    </rPh>
    <rPh sb="16" eb="18">
      <t>チュウダン</t>
    </rPh>
    <rPh sb="19" eb="22">
      <t>ショウガッコウ</t>
    </rPh>
    <rPh sb="25" eb="27">
      <t>ネンセイ</t>
    </rPh>
    <rPh sb="27" eb="29">
      <t>ヘイキン</t>
    </rPh>
    <rPh sb="29" eb="30">
      <t>チ</t>
    </rPh>
    <rPh sb="31" eb="32">
      <t>シタ</t>
    </rPh>
    <rPh sb="32" eb="33">
      <t>ダン</t>
    </rPh>
    <rPh sb="34" eb="37">
      <t>チュウガッコウ</t>
    </rPh>
    <rPh sb="37" eb="39">
      <t>ヘイキン</t>
    </rPh>
    <rPh sb="39" eb="40">
      <t>チ</t>
    </rPh>
    <phoneticPr fontId="2"/>
  </si>
  <si>
    <t>５月平均値</t>
    <rPh sb="1" eb="2">
      <t>ガツ</t>
    </rPh>
    <rPh sb="2" eb="5">
      <t>ヘイキンチ</t>
    </rPh>
    <phoneticPr fontId="2"/>
  </si>
  <si>
    <t>5月</t>
    <rPh sb="1" eb="2">
      <t>ガツ</t>
    </rPh>
    <phoneticPr fontId="14"/>
  </si>
  <si>
    <t>　　　＜イラスト　　少年写真新聞社「たよりになるね！食育ブック」より引用＞</t>
    <rPh sb="10" eb="12">
      <t>ショウネン</t>
    </rPh>
    <rPh sb="12" eb="14">
      <t>シャシン</t>
    </rPh>
    <rPh sb="14" eb="17">
      <t>シンブンシャ</t>
    </rPh>
    <rPh sb="26" eb="28">
      <t>ショクイク</t>
    </rPh>
    <rPh sb="34" eb="36">
      <t>インヨウ</t>
    </rPh>
    <phoneticPr fontId="14"/>
  </si>
  <si>
    <t>平成30年度</t>
    <rPh sb="0" eb="2">
      <t>ヘイセイ</t>
    </rPh>
    <rPh sb="4" eb="5">
      <t>ネン</t>
    </rPh>
    <rPh sb="5" eb="6">
      <t>ド</t>
    </rPh>
    <phoneticPr fontId="2"/>
  </si>
  <si>
    <t>南相馬市立幼小中学校</t>
    <rPh sb="0" eb="4">
      <t>ミナミソウマシ</t>
    </rPh>
    <rPh sb="4" eb="5">
      <t>リツ</t>
    </rPh>
    <rPh sb="5" eb="6">
      <t>ヨウ</t>
    </rPh>
    <rPh sb="6" eb="7">
      <t>ショウ</t>
    </rPh>
    <rPh sb="7" eb="10">
      <t>チュウガッコウ</t>
    </rPh>
    <phoneticPr fontId="2"/>
  </si>
  <si>
    <t>きつねうどん
キャベツのもみづけ
アップルシャーベット</t>
    <phoneticPr fontId="14"/>
  </si>
  <si>
    <t>牛乳</t>
    <rPh sb="0" eb="1">
      <t>ギュウニュウ</t>
    </rPh>
    <phoneticPr fontId="14"/>
  </si>
  <si>
    <t>こまつな
にんじん
いんげん</t>
    <phoneticPr fontId="14"/>
  </si>
  <si>
    <t>もやし
ねぎ</t>
    <phoneticPr fontId="14"/>
  </si>
  <si>
    <t>にんじん</t>
    <phoneticPr fontId="14"/>
  </si>
  <si>
    <t>こまつな
にんじん
みつぱ</t>
    <phoneticPr fontId="14"/>
  </si>
  <si>
    <t>牛乳
チーズ</t>
    <rPh sb="0" eb="2">
      <t>ギュウニュウ</t>
    </rPh>
    <phoneticPr fontId="14"/>
  </si>
  <si>
    <t>牛乳
わかめ</t>
    <rPh sb="0" eb="1">
      <t>ギュウニュウ</t>
    </rPh>
    <phoneticPr fontId="14"/>
  </si>
  <si>
    <t>ウィンナー
ベーコン</t>
    <phoneticPr fontId="14"/>
  </si>
  <si>
    <t xml:space="preserve">牛乳
</t>
    <rPh sb="0" eb="1">
      <t>ギュウニュウ</t>
    </rPh>
    <phoneticPr fontId="14"/>
  </si>
  <si>
    <t>にんじん
いんげん
にら</t>
    <phoneticPr fontId="14"/>
  </si>
  <si>
    <t xml:space="preserve">にんじん
ピーマン
</t>
    <phoneticPr fontId="14"/>
  </si>
  <si>
    <t>にんじん</t>
    <phoneticPr fontId="14"/>
  </si>
  <si>
    <t>牛乳
わかめ</t>
    <phoneticPr fontId="14"/>
  </si>
  <si>
    <t xml:space="preserve">こねぎ
にんじん
</t>
    <phoneticPr fontId="14"/>
  </si>
  <si>
    <t>牛乳
わかめ</t>
    <rPh sb="0" eb="2">
      <t>ギュウニュウ</t>
    </rPh>
    <phoneticPr fontId="14"/>
  </si>
  <si>
    <t>グリンピース
みずな</t>
    <phoneticPr fontId="14"/>
  </si>
  <si>
    <t>だいこん
ねぎ
コーン</t>
    <phoneticPr fontId="14"/>
  </si>
  <si>
    <t>にら
にんじん</t>
    <phoneticPr fontId="14"/>
  </si>
  <si>
    <t>牛乳
ひじき</t>
    <rPh sb="0" eb="2">
      <t>ギュウニュウ</t>
    </rPh>
    <phoneticPr fontId="14"/>
  </si>
  <si>
    <t>牛乳
チーズ</t>
    <rPh sb="0" eb="1">
      <t>ギュウニュウ</t>
    </rPh>
    <phoneticPr fontId="14"/>
  </si>
  <si>
    <t>牛乳</t>
    <rPh sb="0" eb="1">
      <t>ギュウニュウ</t>
    </rPh>
    <phoneticPr fontId="14"/>
  </si>
  <si>
    <t xml:space="preserve">にんじん
トマト
</t>
    <phoneticPr fontId="14"/>
  </si>
  <si>
    <t>牛乳
ひじき</t>
    <rPh sb="0" eb="1">
      <t>ギュウニュウ</t>
    </rPh>
    <phoneticPr fontId="14"/>
  </si>
  <si>
    <t>牛乳
もずく
ヨーグルト</t>
    <rPh sb="0" eb="1">
      <t>ギュウニュウ</t>
    </rPh>
    <phoneticPr fontId="14"/>
  </si>
  <si>
    <t>ごはん</t>
    <phoneticPr fontId="14"/>
  </si>
  <si>
    <t>むぎごはん
ぶたにくのアップルソースかけ
ひじきのいために
かきたま汁(卵)</t>
    <rPh sb="34" eb="35">
      <t>シル</t>
    </rPh>
    <rPh sb="36" eb="37">
      <t>タマゴ</t>
    </rPh>
    <phoneticPr fontId="14"/>
  </si>
  <si>
    <t>むぎごはん
チキンカレー(乳･小麦)
フルーツポンチ</t>
    <rPh sb="13" eb="14">
      <t>ニュウ</t>
    </rPh>
    <rPh sb="15" eb="17">
      <t>コムギ</t>
    </rPh>
    <phoneticPr fontId="14"/>
  </si>
  <si>
    <t>みそラーメン
たさいパオズ(小麦)
ちゅうかサラダ(卵)</t>
    <rPh sb="14" eb="16">
      <t>コムギ</t>
    </rPh>
    <rPh sb="26" eb="27">
      <t>タマゴ</t>
    </rPh>
    <phoneticPr fontId="14"/>
  </si>
  <si>
    <t>ジャージャーたまご丼(卵)
きりぼしだいこんのサラダ
はるさめスープ</t>
    <rPh sb="9" eb="10">
      <t>ドン</t>
    </rPh>
    <rPh sb="11" eb="12">
      <t>タマゴ</t>
    </rPh>
    <phoneticPr fontId="14"/>
  </si>
  <si>
    <t xml:space="preserve">麦ごはん
あつ焼きたまご(卵)
かぶときゅうりのゆかりづけ
ちくぜんに
</t>
    <rPh sb="0" eb="1">
      <t>ムギ</t>
    </rPh>
    <rPh sb="7" eb="8">
      <t>ヤ</t>
    </rPh>
    <rPh sb="13" eb="14">
      <t>タマゴ</t>
    </rPh>
    <phoneticPr fontId="14"/>
  </si>
  <si>
    <t>タンメン(卵)
手作りはるまき(小麦・えび)
レタスサラダ</t>
    <rPh sb="5" eb="6">
      <t>タマゴ</t>
    </rPh>
    <rPh sb="8" eb="10">
      <t>テヅク</t>
    </rPh>
    <rPh sb="16" eb="17">
      <t>ショウ</t>
    </rPh>
    <rPh sb="17" eb="18">
      <t>ムギ</t>
    </rPh>
    <phoneticPr fontId="14"/>
  </si>
  <si>
    <t>ごはん
じゃがいも
でんぷん</t>
    <phoneticPr fontId="14"/>
  </si>
  <si>
    <t>木</t>
    <rPh sb="0" eb="1">
      <t>モク</t>
    </rPh>
    <phoneticPr fontId="14"/>
  </si>
  <si>
    <t>金</t>
    <rPh sb="0" eb="1">
      <t>キン</t>
    </rPh>
    <phoneticPr fontId="14"/>
  </si>
  <si>
    <t>土</t>
    <rPh sb="0" eb="1">
      <t>ド</t>
    </rPh>
    <phoneticPr fontId="14"/>
  </si>
  <si>
    <t>みどりの日</t>
    <rPh sb="4" eb="5">
      <t>ヒ</t>
    </rPh>
    <phoneticPr fontId="14"/>
  </si>
  <si>
    <t>こどもの日</t>
    <rPh sb="4" eb="5">
      <t>ヒ</t>
    </rPh>
    <phoneticPr fontId="14"/>
  </si>
  <si>
    <t>赤色みそ</t>
    <rPh sb="0" eb="1">
      <t>アカ</t>
    </rPh>
    <rPh sb="1" eb="2">
      <t>イロ</t>
    </rPh>
    <phoneticPr fontId="14"/>
  </si>
  <si>
    <t>酒</t>
    <rPh sb="0" eb="1">
      <t>サケ</t>
    </rPh>
    <phoneticPr fontId="14"/>
  </si>
  <si>
    <t>本みりん</t>
    <rPh sb="0" eb="1">
      <t>ホン</t>
    </rPh>
    <phoneticPr fontId="14"/>
  </si>
  <si>
    <t>１５ｇ</t>
    <phoneticPr fontId="14"/>
  </si>
  <si>
    <t>〈材料〉１人分</t>
    <rPh sb="1" eb="3">
      <t>ザイリョウ</t>
    </rPh>
    <rPh sb="5" eb="6">
      <t>リ</t>
    </rPh>
    <rPh sb="6" eb="7">
      <t>ブン</t>
    </rPh>
    <phoneticPr fontId="14"/>
  </si>
  <si>
    <t>適量</t>
    <rPh sb="0" eb="2">
      <t>テキリョウ</t>
    </rPh>
    <phoneticPr fontId="14"/>
  </si>
  <si>
    <t>３ｇ</t>
    <phoneticPr fontId="14"/>
  </si>
  <si>
    <t>０．５ｇ</t>
    <phoneticPr fontId="14"/>
  </si>
  <si>
    <t>０．２５ｇ</t>
    <phoneticPr fontId="14"/>
  </si>
  <si>
    <t>〈作り方〉</t>
    <rPh sb="1" eb="2">
      <t>ツク</t>
    </rPh>
    <rPh sb="3" eb="4">
      <t>カタ</t>
    </rPh>
    <phoneticPr fontId="14"/>
  </si>
  <si>
    <t>③　調味料を火にかけ、トロミガ出るまで煮詰</t>
    <rPh sb="2" eb="5">
      <t>チョウミリョウ</t>
    </rPh>
    <rPh sb="6" eb="7">
      <t>ヒ</t>
    </rPh>
    <rPh sb="15" eb="16">
      <t>デ</t>
    </rPh>
    <rPh sb="19" eb="21">
      <t>ニツメ</t>
    </rPh>
    <phoneticPr fontId="14"/>
  </si>
  <si>
    <t>める。</t>
    <phoneticPr fontId="14"/>
  </si>
  <si>
    <t>④　③に②を合わせる。</t>
    <rPh sb="6" eb="7">
      <t>ア</t>
    </rPh>
    <phoneticPr fontId="14"/>
  </si>
  <si>
    <t>だいこん菜
にんじん
さやえんどう
パセリ</t>
    <rPh sb="4" eb="5">
      <t>ナ</t>
    </rPh>
    <phoneticPr fontId="14"/>
  </si>
  <si>
    <t>麦ごはん
ほっけのしお焼き
五目きんぴら
かきたま汁(卵)</t>
    <rPh sb="0" eb="1">
      <t>ムギ</t>
    </rPh>
    <rPh sb="11" eb="12">
      <t>ヤ</t>
    </rPh>
    <rPh sb="14" eb="16">
      <t>ゴモク</t>
    </rPh>
    <rPh sb="25" eb="26">
      <t>シル</t>
    </rPh>
    <rPh sb="27" eb="28">
      <t>タマゴ</t>
    </rPh>
    <phoneticPr fontId="14"/>
  </si>
  <si>
    <t>ごはん　　
すぶた(卵)
かいそうサラダ
やさいふりかけ(小麦･卵･乳)</t>
    <rPh sb="10" eb="11">
      <t>タマゴ</t>
    </rPh>
    <rPh sb="29" eb="31">
      <t>コムギ</t>
    </rPh>
    <rPh sb="32" eb="33">
      <t>タマゴ</t>
    </rPh>
    <rPh sb="34" eb="35">
      <t>ニュウ</t>
    </rPh>
    <phoneticPr fontId="2"/>
  </si>
  <si>
    <t>食パン
国産やさいのコロッケ(小麦)
そえ生やさい･ソース
コーンポタージュ(小麦･乳)</t>
    <rPh sb="0" eb="1">
      <t>ショク</t>
    </rPh>
    <rPh sb="4" eb="6">
      <t>コクサン</t>
    </rPh>
    <rPh sb="15" eb="17">
      <t>コムギ</t>
    </rPh>
    <rPh sb="21" eb="22">
      <t>ナマ</t>
    </rPh>
    <rPh sb="39" eb="41">
      <t>コムギ</t>
    </rPh>
    <rPh sb="42" eb="43">
      <t>ニュウ</t>
    </rPh>
    <phoneticPr fontId="14"/>
  </si>
  <si>
    <t>ぶたにく
ベーコン
たまご
だいず
ツナ　　みそ</t>
    <phoneticPr fontId="14"/>
  </si>
  <si>
    <t>グリンピースごはん
ささかまのカレーあげ(小麦･卵)
だいこんとみずなのサラダ
じゃがいものみそ汁</t>
    <rPh sb="21" eb="23">
      <t>コムギ</t>
    </rPh>
    <rPh sb="24" eb="25">
      <t>タマゴ</t>
    </rPh>
    <rPh sb="48" eb="49">
      <t>シル</t>
    </rPh>
    <phoneticPr fontId="14"/>
  </si>
  <si>
    <t>にんじん
グリンピース</t>
    <phoneticPr fontId="14"/>
  </si>
  <si>
    <t>にんじん
ピーマン
こまつな</t>
    <phoneticPr fontId="14"/>
  </si>
  <si>
    <t>クリームスパゲティー（小麦･乳)
アスパラガスのサラダ</t>
    <rPh sb="11" eb="13">
      <t>コムギ</t>
    </rPh>
    <rPh sb="14" eb="15">
      <t>ニュウ</t>
    </rPh>
    <phoneticPr fontId="14"/>
  </si>
  <si>
    <t>＜今月の「アスパラガス・こねぎ・きゅうりは県産使用です＞</t>
    <rPh sb="1" eb="3">
      <t>コンゲツ</t>
    </rPh>
    <phoneticPr fontId="14"/>
  </si>
  <si>
    <t>菜めしごはん
さけのパセリソース焼き(乳･小麦)
ウィンナーとやさいのソテー
とうふときぬさやのみそ汁(小麦)</t>
    <rPh sb="0" eb="1">
      <t>ナ</t>
    </rPh>
    <rPh sb="16" eb="17">
      <t>ヤ</t>
    </rPh>
    <rPh sb="19" eb="20">
      <t>ニュウ</t>
    </rPh>
    <rPh sb="21" eb="23">
      <t>コムギ</t>
    </rPh>
    <rPh sb="50" eb="51">
      <t>シル</t>
    </rPh>
    <rPh sb="52" eb="54">
      <t>コムギ</t>
    </rPh>
    <phoneticPr fontId="14"/>
  </si>
  <si>
    <t>憲法記念日</t>
    <rPh sb="0" eb="2">
      <t>ケンポウ</t>
    </rPh>
    <rPh sb="2" eb="4">
      <t>キネン</t>
    </rPh>
    <rPh sb="4" eb="5">
      <t>ヒ</t>
    </rPh>
    <phoneticPr fontId="14"/>
  </si>
  <si>
    <t>ソフトめん
さとう
みかんゼリー</t>
    <phoneticPr fontId="14"/>
  </si>
  <si>
    <t>ソフトめん
さとう</t>
    <phoneticPr fontId="14"/>
  </si>
  <si>
    <t>コッペパン
じゃがいも
さとう</t>
    <phoneticPr fontId="14"/>
  </si>
  <si>
    <t>ごはん
でんぷん
さとう</t>
    <phoneticPr fontId="14"/>
  </si>
  <si>
    <t>さとう</t>
    <phoneticPr fontId="14"/>
  </si>
  <si>
    <t>さけ
とうふ
ウィンナー
あぶらあげ
みそ</t>
    <phoneticPr fontId="14"/>
  </si>
  <si>
    <t>揚げあぶら</t>
    <rPh sb="0" eb="1">
      <t>ア</t>
    </rPh>
    <phoneticPr fontId="14"/>
  </si>
  <si>
    <t>あぶらでじっくりと揚げ、カラリとさせる。</t>
    <rPh sb="9" eb="10">
      <t>ア</t>
    </rPh>
    <phoneticPr fontId="14"/>
  </si>
  <si>
    <t>ぶたにく
なるとまき
あぶらあげ</t>
    <rPh sb="8" eb="9">
      <t>アブラ</t>
    </rPh>
    <phoneticPr fontId="14"/>
  </si>
  <si>
    <t>ツナ
とうふ
とりにく
かまぼこ
みそ</t>
    <rPh sb="7" eb="8">
      <t>ニク</t>
    </rPh>
    <phoneticPr fontId="14"/>
  </si>
  <si>
    <t>ぶたにく
かまぼこ
とうふ
みそ</t>
    <rPh sb="0" eb="1">
      <t>ニク</t>
    </rPh>
    <phoneticPr fontId="14"/>
  </si>
  <si>
    <t>にくうどん
わかたけのすみそあえ
みかんゼリー</t>
    <phoneticPr fontId="14"/>
  </si>
  <si>
    <t>たまご
とりにく
なまあげ
ちくわ</t>
    <rPh sb="4" eb="5">
      <t>ニク</t>
    </rPh>
    <phoneticPr fontId="14"/>
  </si>
  <si>
    <t>とりにく</t>
    <rPh sb="0" eb="1">
      <t>ニク</t>
    </rPh>
    <phoneticPr fontId="14"/>
  </si>
  <si>
    <t xml:space="preserve">とりにく
</t>
    <rPh sb="0" eb="1">
      <t>ニク</t>
    </rPh>
    <phoneticPr fontId="14"/>
  </si>
  <si>
    <t xml:space="preserve">たまご
とりにく
ベーコン
</t>
    <rPh sb="3" eb="4">
      <t>ニク</t>
    </rPh>
    <phoneticPr fontId="14"/>
  </si>
  <si>
    <t>ぶたにく
さつまあげ
たまご
とうふ</t>
    <rPh sb="0" eb="1">
      <t>ニク</t>
    </rPh>
    <phoneticPr fontId="14"/>
  </si>
  <si>
    <t>とりにく
ベーコン
ツナ</t>
    <rPh sb="0" eb="1">
      <t>ニク</t>
    </rPh>
    <phoneticPr fontId="14"/>
  </si>
  <si>
    <t>麦ごはん
豆みそ
のりあえ
にくじゃが</t>
    <rPh sb="0" eb="1">
      <t>ムギ</t>
    </rPh>
    <rPh sb="5" eb="6">
      <t>マメ</t>
    </rPh>
    <phoneticPr fontId="14"/>
  </si>
  <si>
    <t>ちゅうかめん
マロニー
でんぷん
さとう</t>
    <phoneticPr fontId="14"/>
  </si>
  <si>
    <t>ぶたにく
うずらたまご
ツナ</t>
    <rPh sb="5" eb="6">
      <t>タマゴ</t>
    </rPh>
    <phoneticPr fontId="14"/>
  </si>
  <si>
    <t>ちゅうかめん
はるさめ
でんぷん
はるまきのかわ
さとう</t>
    <phoneticPr fontId="14"/>
  </si>
  <si>
    <t>さわら
'なまあげ
かつおぶし
みそ</t>
    <phoneticPr fontId="14"/>
  </si>
  <si>
    <t>牛乳
のり</t>
    <rPh sb="0" eb="1">
      <t>ギュウニュウ</t>
    </rPh>
    <phoneticPr fontId="14"/>
  </si>
  <si>
    <t>だいず</t>
    <phoneticPr fontId="14"/>
  </si>
  <si>
    <t>①　だいずは洗って、一晩、水につけて戻す。</t>
    <rPh sb="6" eb="7">
      <t>アラ</t>
    </rPh>
    <rPh sb="10" eb="12">
      <t>ヒトバン</t>
    </rPh>
    <rPh sb="13" eb="14">
      <t>ミズ</t>
    </rPh>
    <rPh sb="18" eb="19">
      <t>モド</t>
    </rPh>
    <phoneticPr fontId="14"/>
  </si>
  <si>
    <t>②　だいずの水気を切り、160℃くらいの低温の</t>
    <rPh sb="6" eb="8">
      <t>ミズケ</t>
    </rPh>
    <rPh sb="9" eb="10">
      <t>キ</t>
    </rPh>
    <rPh sb="20" eb="22">
      <t>テイオン</t>
    </rPh>
    <phoneticPr fontId="14"/>
  </si>
  <si>
    <t>だいず
ぶたにく
なまあげ
みそ</t>
    <rPh sb="3" eb="4">
      <t>ニク</t>
    </rPh>
    <phoneticPr fontId="14"/>
  </si>
  <si>
    <t xml:space="preserve">ぶたにく
とりにく
ロースハム
たまご
みそ
</t>
    <phoneticPr fontId="14"/>
  </si>
  <si>
    <t>ほうれんそう
にんじん
グリンピース</t>
    <phoneticPr fontId="14"/>
  </si>
  <si>
    <t>にんじん
ほうれんそう
アスパラガス</t>
    <phoneticPr fontId="14"/>
  </si>
  <si>
    <t>ほうれんそう
にんじん
いんげん</t>
    <phoneticPr fontId="14"/>
  </si>
  <si>
    <t>麦ごはん
とりにくのごまみそ焼き
やさいのたまねぎドレサラダ
すまし汁</t>
    <rPh sb="0" eb="1">
      <t>ムギ</t>
    </rPh>
    <rPh sb="14" eb="15">
      <t>ヤ</t>
    </rPh>
    <rPh sb="34" eb="35">
      <t>ジル</t>
    </rPh>
    <phoneticPr fontId="14"/>
  </si>
  <si>
    <t>キャベツ　　
たまねぎ
えのきだけ
しょうが</t>
    <phoneticPr fontId="14"/>
  </si>
  <si>
    <t>キャベツ
たまねぎ
コーン</t>
    <phoneticPr fontId="14"/>
  </si>
  <si>
    <t>リーフレタス
キャベツ
マッシュルーム
コーン
たまねぎ</t>
    <phoneticPr fontId="14"/>
  </si>
  <si>
    <t>たまねぎ
にんにく
きゅうり
もやし　しょうが
キャベツ　　コーン
はくさい　　ねぎ</t>
    <phoneticPr fontId="14"/>
  </si>
  <si>
    <t>もやし　コーン
たまねぎ　キャベツ
マッシュルーム
きゅうり</t>
    <phoneticPr fontId="14"/>
  </si>
  <si>
    <t>たまねぎ
マッシュルーム
にんにく
キャベツ
きゅうり</t>
    <phoneticPr fontId="14"/>
  </si>
  <si>
    <t>もやし
たまねぎ</t>
    <phoneticPr fontId="14"/>
  </si>
  <si>
    <t>牛乳
わかめ
こんぶ</t>
    <rPh sb="0" eb="1">
      <t>ギュウニュウ</t>
    </rPh>
    <phoneticPr fontId="14"/>
  </si>
  <si>
    <t>にんじん
かぶのは
いんげん</t>
    <phoneticPr fontId="14"/>
  </si>
  <si>
    <t xml:space="preserve">こまつな
にんじん
</t>
    <phoneticPr fontId="14"/>
  </si>
  <si>
    <t>しいたけ
にんにく　たまねぎ
グリンカールレタス
たけのこ　もやし
きゅうり　ねぎ
きくらげ　キャベツ</t>
  </si>
  <si>
    <t>ごぼう
たまねぎ
しいたけ</t>
  </si>
  <si>
    <t>しょうが
レタス　　たまねぎ
たけのこ　
しいたけ
きゅうり</t>
  </si>
  <si>
    <t>しいたけ
たまねぎ
ごぼう　　
はくさい
たけのこ
きゅうり　　ねぎ</t>
  </si>
  <si>
    <t>かぶ
きゅうり
ごぼう
たけのこ
しいたけ</t>
  </si>
  <si>
    <t>たまねぎ　にんにく
きりぼしだいこん
きゅうり
ごぼう
しいたけ</t>
  </si>
  <si>
    <t>ごはん
パンこ
ふ</t>
    <phoneticPr fontId="14"/>
  </si>
  <si>
    <t>ごぼう　たまねぎ
ねぎ　　キャベツ
きゅうり
しいたけ
りんご</t>
    <phoneticPr fontId="14"/>
  </si>
  <si>
    <t>ほっけ
ぶたにく　
みそ
たまご　
とうふ
さつまあげ</t>
    <rPh sb="4" eb="5">
      <t>ニク</t>
    </rPh>
    <phoneticPr fontId="14"/>
  </si>
  <si>
    <t>オリーブオイル
ベシャメルルウ
ホワイトソース</t>
    <phoneticPr fontId="14"/>
  </si>
  <si>
    <t xml:space="preserve">しょくパン
じゃがいも
</t>
    <phoneticPr fontId="14"/>
  </si>
  <si>
    <t>しょくパン
じゃがいも
こむぎこ
パンこ
さとう</t>
    <phoneticPr fontId="14"/>
  </si>
  <si>
    <t>むぎごはん
さとう</t>
    <phoneticPr fontId="14"/>
  </si>
  <si>
    <t>むぎごはん
さといも
こんにゃく
さとう</t>
    <phoneticPr fontId="14"/>
  </si>
  <si>
    <t>むぎごはん
はるさめ
でんぷん
さとう</t>
    <phoneticPr fontId="14"/>
  </si>
  <si>
    <t>ごまあぶら
ごま
オイスターソース</t>
    <phoneticPr fontId="14"/>
  </si>
  <si>
    <t>むぎごはん
しらたき
でんぷん
さとう</t>
    <phoneticPr fontId="14"/>
  </si>
  <si>
    <t xml:space="preserve">ソフトめん
さとう
</t>
    <phoneticPr fontId="14"/>
  </si>
  <si>
    <t>ごはん
てんぷらこ
じゃがいも
カレーこ</t>
    <phoneticPr fontId="14"/>
  </si>
  <si>
    <t>むぎごはん
じゃがいも
カレールウ
さとう
カクテルゼリー</t>
    <phoneticPr fontId="14"/>
  </si>
  <si>
    <t>かまぼこ
ロースハム
とうふ
あぶらあげ
みそ</t>
    <phoneticPr fontId="14"/>
  </si>
  <si>
    <t>　   ※　福島県の学校給食に登場する</t>
    <rPh sb="6" eb="9">
      <t>フクシマケン</t>
    </rPh>
    <rPh sb="10" eb="12">
      <t>ガッコウ</t>
    </rPh>
    <rPh sb="12" eb="14">
      <t>キュウショク</t>
    </rPh>
    <rPh sb="15" eb="17">
      <t>トウジョウ</t>
    </rPh>
    <phoneticPr fontId="14"/>
  </si>
  <si>
    <t xml:space="preserve"> 　　　　ご飯がすすむ副菜です。（今月は31日です。）</t>
    <rPh sb="17" eb="19">
      <t>コンゲツ</t>
    </rPh>
    <rPh sb="22" eb="23">
      <t>ニチ</t>
    </rPh>
    <phoneticPr fontId="14"/>
  </si>
  <si>
    <t>バター
オリーブオイル
ドレッシング</t>
    <phoneticPr fontId="14"/>
  </si>
  <si>
    <t>むぎごはん
じゃがいも
こんにゃく
さとう</t>
    <phoneticPr fontId="14"/>
  </si>
  <si>
    <t>むぎごはん
じゃがいも
さとう
こんにゃく</t>
    <phoneticPr fontId="14"/>
  </si>
  <si>
    <t>トントンびょうし丼
レモンづけ
わかめのみそ汁</t>
    <rPh sb="8" eb="9">
      <t>ドン</t>
    </rPh>
    <rPh sb="22" eb="23">
      <t>シル</t>
    </rPh>
    <phoneticPr fontId="14"/>
  </si>
  <si>
    <t>ごはん　　
あじつきのり　
さわらのサラサ揚げ(小麦)
こまつなのおかかあえ
生あげのみそ汁</t>
    <rPh sb="21" eb="22">
      <t>ア</t>
    </rPh>
    <rPh sb="24" eb="26">
      <t>コムギ</t>
    </rPh>
    <rPh sb="39" eb="40">
      <t>ナマ</t>
    </rPh>
    <rPh sb="45" eb="46">
      <t>シル</t>
    </rPh>
    <phoneticPr fontId="2"/>
  </si>
  <si>
    <t>ベーコン
ロースハム
とりにく
うずらたまご</t>
    <rPh sb="11" eb="12">
      <t>ニク</t>
    </rPh>
    <phoneticPr fontId="14"/>
  </si>
  <si>
    <t>にんにく　しょうが
たまねぎ　もも
パインアップル
みかん　　バナナ
レモン汁</t>
    <rPh sb="38" eb="39">
      <t>ジル</t>
    </rPh>
    <phoneticPr fontId="14"/>
  </si>
  <si>
    <t>たまねぎ
きゅうり
キャベツ
しいたけ
きくらげ
たけのこ　　コーン</t>
    <phoneticPr fontId="14"/>
  </si>
  <si>
    <t>たまねぎ　にんいく
しょうが　ごぼう
しいたけ
りんご　えだまめ
レモン汁</t>
    <rPh sb="36" eb="37">
      <t>ジル</t>
    </rPh>
    <phoneticPr fontId="14"/>
  </si>
  <si>
    <t>あぶら
マヨネーズ
(卵抜き)</t>
    <rPh sb="11" eb="12">
      <t>タマゴ</t>
    </rPh>
    <rPh sb="12" eb="13">
      <t>ヌ</t>
    </rPh>
    <phoneticPr fontId="14"/>
  </si>
  <si>
    <t>あぶら</t>
    <phoneticPr fontId="14"/>
  </si>
  <si>
    <t>あぶら</t>
    <phoneticPr fontId="14"/>
  </si>
  <si>
    <t>あぶら
ごま</t>
    <phoneticPr fontId="14"/>
  </si>
  <si>
    <t>あぶら
ドレッシング</t>
    <phoneticPr fontId="14"/>
  </si>
  <si>
    <t>あぶら
ごまあぶら
ごま</t>
    <phoneticPr fontId="14"/>
  </si>
  <si>
    <t>あぶら
バター
コーンポタージュルウ</t>
    <phoneticPr fontId="14"/>
  </si>
  <si>
    <t>あぶら
ごまあぶら</t>
    <phoneticPr fontId="14"/>
  </si>
  <si>
    <t xml:space="preserve">あぶら
ごま
ドレッシング
</t>
    <phoneticPr fontId="14"/>
  </si>
  <si>
    <t>あぶら
ごまあぶら
ドレッシング</t>
    <phoneticPr fontId="14"/>
  </si>
  <si>
    <t>あぶら
オリーブオイル</t>
    <phoneticPr fontId="14"/>
  </si>
  <si>
    <t>あぶら</t>
    <phoneticPr fontId="14"/>
  </si>
  <si>
    <t>にんにく　たけのこ
きゅうり　たまねぎ
キャベツ
ねぎ
レモン</t>
    <phoneticPr fontId="14"/>
  </si>
  <si>
    <t>キャベツ
かぶ
たまねぎ
しいたけ
あまくさばんかん</t>
    <phoneticPr fontId="14"/>
  </si>
  <si>
    <t>ウィンナードックパン
やさいたっぷりスープ
あまくさばんかん</t>
    <phoneticPr fontId="14"/>
  </si>
  <si>
    <t>むぎごはん
さとう
こんにゃく</t>
    <phoneticPr fontId="14"/>
  </si>
  <si>
    <t>ぶたにく
なると
あぶらあげ
みそ</t>
    <rPh sb="1" eb="2">
      <t>ニク</t>
    </rPh>
    <rPh sb="8" eb="9">
      <t>アブラ</t>
    </rPh>
    <phoneticPr fontId="14"/>
  </si>
  <si>
    <t>ピラフ
キャベツとハムのサラダ
もずくスープ(
ヨーグルト（乳）</t>
    <rPh sb="30" eb="31">
      <t>ニュウ</t>
    </rPh>
    <phoneticPr fontId="14"/>
  </si>
  <si>
    <t>食パン
トマトミートオムレツ(卵)
ポテトサラダ
春キャベツのスープ</t>
    <rPh sb="0" eb="1">
      <t>ショク</t>
    </rPh>
    <rPh sb="15" eb="16">
      <t>タマゴ</t>
    </rPh>
    <rPh sb="25" eb="26">
      <t>ハル</t>
    </rPh>
    <phoneticPr fontId="14"/>
  </si>
  <si>
    <t>ぶたにく
うずら卵
なると
えび</t>
    <rPh sb="0" eb="1">
      <t>ニク</t>
    </rPh>
    <rPh sb="6" eb="7">
      <t>ラン</t>
    </rPh>
    <rPh sb="8" eb="9">
      <t>タマゴ</t>
    </rPh>
    <phoneticPr fontId="14"/>
  </si>
  <si>
    <t>あぶら</t>
    <phoneticPr fontId="14"/>
  </si>
  <si>
    <t>あぶら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</si>
</sst>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aaa"/>
    <numFmt numFmtId="177" formatCode="0.0_ "/>
    <numFmt numFmtId="178" formatCode="0.0_);[Red]\(0.0\)"/>
    <numFmt numFmtId="179" formatCode="0.00_);[Red]\(0.00\)"/>
    <numFmt numFmtId="180" formatCode="0.00_ "/>
  </numFmts>
  <fonts count="3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丸ｺﾞｼｯｸM-PRO"/>
      <family val="3"/>
      <charset val="128"/>
    </font>
    <font>
      <sz val="9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8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b/>
      <sz val="9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9"/>
      <color indexed="8"/>
      <name val="AR丸ゴシック体E"/>
      <family val="3"/>
      <charset val="128"/>
    </font>
    <font>
      <sz val="9"/>
      <color indexed="8"/>
      <name val="ＭＳ Ｐゴシック"/>
      <family val="3"/>
      <charset val="128"/>
    </font>
    <font>
      <sz val="12"/>
      <color indexed="8"/>
      <name val="HG丸ｺﾞｼｯｸM-PRO"/>
      <family val="3"/>
      <charset val="128"/>
    </font>
    <font>
      <b/>
      <sz val="28"/>
      <name val="HG丸ｺﾞｼｯｸM-PRO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20"/>
      <name val="HG丸ｺﾞｼｯｸM-PRO"/>
      <family val="3"/>
      <charset val="128"/>
    </font>
    <font>
      <sz val="25"/>
      <name val="HG丸ｺﾞｼｯｸM-PRO"/>
      <family val="3"/>
      <charset val="128"/>
    </font>
    <font>
      <sz val="25"/>
      <color theme="1"/>
      <name val="ＭＳ Ｐゴシック"/>
      <family val="3"/>
      <charset val="128"/>
      <scheme val="minor"/>
    </font>
    <font>
      <sz val="25"/>
      <color indexed="8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1" xfId="0" quotePrefix="1" applyBorder="1" applyAlignment="1">
      <alignment horizontal="left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7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9" fontId="5" fillId="0" borderId="1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9" fillId="0" borderId="0" xfId="0" quotePrefix="1" applyFont="1" applyBorder="1" applyAlignment="1">
      <alignment horizontal="left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176" fontId="6" fillId="0" borderId="6" xfId="0" applyNumberFormat="1" applyFont="1" applyBorder="1" applyAlignment="1">
      <alignment horizontal="center" vertical="top" wrapText="1" shrinkToFit="1"/>
    </xf>
    <xf numFmtId="176" fontId="6" fillId="0" borderId="6" xfId="0" applyNumberFormat="1" applyFont="1" applyBorder="1" applyAlignment="1">
      <alignment horizontal="center" vertical="top" wrapText="1"/>
    </xf>
    <xf numFmtId="0" fontId="13" fillId="0" borderId="0" xfId="0" applyFont="1" applyAlignment="1">
      <alignment vertical="center"/>
    </xf>
    <xf numFmtId="0" fontId="13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vertical="center" wrapText="1"/>
    </xf>
    <xf numFmtId="176" fontId="5" fillId="0" borderId="0" xfId="0" applyNumberFormat="1" applyFont="1" applyBorder="1" applyAlignment="1">
      <alignment horizontal="center" vertical="top" wrapText="1" shrinkToFit="1"/>
    </xf>
    <xf numFmtId="176" fontId="4" fillId="0" borderId="0" xfId="0" applyNumberFormat="1" applyFont="1" applyBorder="1" applyAlignment="1">
      <alignment horizontal="center" vertical="center"/>
    </xf>
    <xf numFmtId="0" fontId="3" fillId="0" borderId="18" xfId="0" quotePrefix="1" applyFont="1" applyBorder="1" applyAlignment="1">
      <alignment horizontal="center" vertical="top" wrapText="1"/>
    </xf>
    <xf numFmtId="0" fontId="7" fillId="0" borderId="3" xfId="0" applyFont="1" applyBorder="1" applyAlignment="1">
      <alignment horizontal="left" vertical="center"/>
    </xf>
    <xf numFmtId="0" fontId="3" fillId="0" borderId="30" xfId="0" quotePrefix="1" applyFont="1" applyBorder="1" applyAlignment="1">
      <alignment vertical="top" wrapText="1"/>
    </xf>
    <xf numFmtId="0" fontId="7" fillId="0" borderId="32" xfId="0" quotePrefix="1" applyFont="1" applyBorder="1" applyAlignment="1">
      <alignment horizontal="left" vertical="center" wrapText="1"/>
    </xf>
    <xf numFmtId="0" fontId="3" fillId="0" borderId="33" xfId="0" quotePrefix="1" applyFont="1" applyBorder="1" applyAlignment="1">
      <alignment vertical="top" wrapText="1"/>
    </xf>
    <xf numFmtId="0" fontId="7" fillId="0" borderId="34" xfId="0" quotePrefix="1" applyFont="1" applyBorder="1" applyAlignment="1">
      <alignment horizontal="left" vertical="center" wrapText="1"/>
    </xf>
    <xf numFmtId="0" fontId="3" fillId="0" borderId="0" xfId="0" quotePrefix="1" applyFont="1" applyBorder="1" applyAlignment="1">
      <alignment horizontal="center" vertical="top" wrapText="1"/>
    </xf>
    <xf numFmtId="0" fontId="7" fillId="0" borderId="12" xfId="0" applyFont="1" applyBorder="1" applyAlignment="1">
      <alignment horizontal="left" vertical="center"/>
    </xf>
    <xf numFmtId="0" fontId="3" fillId="0" borderId="33" xfId="0" quotePrefix="1" applyFont="1" applyBorder="1" applyAlignment="1">
      <alignment horizontal="center" vertical="top" wrapText="1"/>
    </xf>
    <xf numFmtId="0" fontId="3" fillId="0" borderId="35" xfId="0" quotePrefix="1" applyFont="1" applyBorder="1" applyAlignment="1">
      <alignment horizontal="center" vertical="top" wrapText="1"/>
    </xf>
    <xf numFmtId="0" fontId="7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left" vertical="center"/>
    </xf>
    <xf numFmtId="176" fontId="6" fillId="0" borderId="11" xfId="0" applyNumberFormat="1" applyFont="1" applyBorder="1" applyAlignment="1">
      <alignment horizontal="center" vertical="top" wrapText="1"/>
    </xf>
    <xf numFmtId="176" fontId="5" fillId="0" borderId="0" xfId="0" applyNumberFormat="1" applyFont="1" applyBorder="1" applyAlignment="1">
      <alignment horizontal="center" vertical="top" wrapText="1"/>
    </xf>
    <xf numFmtId="0" fontId="4" fillId="0" borderId="16" xfId="0" applyFont="1" applyBorder="1">
      <alignment vertical="center"/>
    </xf>
    <xf numFmtId="176" fontId="5" fillId="0" borderId="18" xfId="0" applyNumberFormat="1" applyFont="1" applyBorder="1" applyAlignment="1">
      <alignment horizontal="center" vertical="top" wrapText="1"/>
    </xf>
    <xf numFmtId="176" fontId="5" fillId="0" borderId="5" xfId="0" applyNumberFormat="1" applyFont="1" applyBorder="1" applyAlignment="1">
      <alignment horizontal="center" vertical="top" wrapText="1"/>
    </xf>
    <xf numFmtId="176" fontId="6" fillId="0" borderId="18" xfId="0" applyNumberFormat="1" applyFont="1" applyBorder="1" applyAlignment="1">
      <alignment horizontal="center" vertical="top" wrapText="1"/>
    </xf>
    <xf numFmtId="176" fontId="6" fillId="0" borderId="5" xfId="0" applyNumberFormat="1" applyFont="1" applyBorder="1" applyAlignment="1">
      <alignment horizontal="center" vertical="top" wrapText="1"/>
    </xf>
    <xf numFmtId="176" fontId="6" fillId="0" borderId="17" xfId="0" applyNumberFormat="1" applyFont="1" applyBorder="1" applyAlignment="1">
      <alignment horizontal="center" vertical="top" wrapText="1"/>
    </xf>
    <xf numFmtId="176" fontId="6" fillId="0" borderId="47" xfId="0" applyNumberFormat="1" applyFont="1" applyBorder="1" applyAlignment="1">
      <alignment horizontal="center" vertical="top" wrapText="1" shrinkToFit="1"/>
    </xf>
    <xf numFmtId="176" fontId="5" fillId="0" borderId="18" xfId="0" applyNumberFormat="1" applyFont="1" applyBorder="1" applyAlignment="1">
      <alignment horizontal="center" vertical="top" wrapText="1" shrinkToFit="1"/>
    </xf>
    <xf numFmtId="176" fontId="5" fillId="0" borderId="5" xfId="0" applyNumberFormat="1" applyFont="1" applyBorder="1" applyAlignment="1">
      <alignment horizontal="center" vertical="top" wrapText="1" shrinkToFit="1"/>
    </xf>
    <xf numFmtId="176" fontId="6" fillId="0" borderId="52" xfId="0" applyNumberFormat="1" applyFont="1" applyBorder="1" applyAlignment="1">
      <alignment horizontal="center" vertical="top" wrapText="1"/>
    </xf>
    <xf numFmtId="176" fontId="5" fillId="0" borderId="52" xfId="0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17" xfId="0" applyFont="1" applyBorder="1" applyAlignment="1">
      <alignment vertical="center" wrapText="1"/>
    </xf>
    <xf numFmtId="17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6" fillId="0" borderId="18" xfId="0" quotePrefix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8" fillId="0" borderId="0" xfId="0" applyFont="1" applyBorder="1" applyAlignment="1">
      <alignment wrapText="1" shrinkToFit="1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2" fillId="0" borderId="0" xfId="0" applyFont="1" applyBorder="1" applyAlignment="1">
      <alignment horizontal="left" vertical="center" wrapText="1"/>
    </xf>
    <xf numFmtId="176" fontId="22" fillId="0" borderId="47" xfId="0" applyNumberFormat="1" applyFont="1" applyBorder="1" applyAlignment="1">
      <alignment vertical="top" wrapText="1"/>
    </xf>
    <xf numFmtId="176" fontId="22" fillId="0" borderId="5" xfId="0" applyNumberFormat="1" applyFont="1" applyBorder="1" applyAlignment="1">
      <alignment vertical="top" wrapText="1"/>
    </xf>
    <xf numFmtId="176" fontId="5" fillId="0" borderId="2" xfId="0" applyNumberFormat="1" applyFont="1" applyBorder="1" applyAlignment="1">
      <alignment horizontal="center" vertical="top" wrapText="1"/>
    </xf>
    <xf numFmtId="176" fontId="5" fillId="0" borderId="47" xfId="0" applyNumberFormat="1" applyFont="1" applyBorder="1" applyAlignment="1">
      <alignment horizontal="center" vertical="top" wrapText="1"/>
    </xf>
    <xf numFmtId="0" fontId="5" fillId="0" borderId="59" xfId="0" applyFont="1" applyBorder="1" applyAlignment="1">
      <alignment horizontal="center" vertical="center" wrapText="1"/>
    </xf>
    <xf numFmtId="177" fontId="5" fillId="0" borderId="60" xfId="0" applyNumberFormat="1" applyFont="1" applyFill="1" applyBorder="1" applyAlignment="1">
      <alignment horizontal="center" vertical="center" wrapText="1"/>
    </xf>
    <xf numFmtId="178" fontId="5" fillId="0" borderId="60" xfId="0" quotePrefix="1" applyNumberFormat="1" applyFont="1" applyFill="1" applyBorder="1" applyAlignment="1">
      <alignment horizontal="center" vertical="center" wrapText="1"/>
    </xf>
    <xf numFmtId="179" fontId="5" fillId="0" borderId="61" xfId="0" applyNumberFormat="1" applyFont="1" applyFill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177" fontId="5" fillId="0" borderId="63" xfId="0" applyNumberFormat="1" applyFont="1" applyFill="1" applyBorder="1" applyAlignment="1">
      <alignment horizontal="center" vertical="center" wrapText="1"/>
    </xf>
    <xf numFmtId="178" fontId="5" fillId="0" borderId="63" xfId="0" quotePrefix="1" applyNumberFormat="1" applyFont="1" applyFill="1" applyBorder="1" applyAlignment="1">
      <alignment horizontal="center" vertical="center" wrapText="1"/>
    </xf>
    <xf numFmtId="179" fontId="5" fillId="0" borderId="64" xfId="0" applyNumberFormat="1" applyFont="1" applyFill="1" applyBorder="1" applyAlignment="1">
      <alignment horizontal="center" vertical="center" wrapText="1"/>
    </xf>
    <xf numFmtId="0" fontId="10" fillId="0" borderId="65" xfId="0" quotePrefix="1" applyFont="1" applyBorder="1" applyAlignment="1">
      <alignment horizontal="center" vertical="center" wrapText="1"/>
    </xf>
    <xf numFmtId="177" fontId="10" fillId="0" borderId="65" xfId="0" quotePrefix="1" applyNumberFormat="1" applyFont="1" applyBorder="1" applyAlignment="1">
      <alignment horizontal="center" vertical="center" wrapText="1"/>
    </xf>
    <xf numFmtId="177" fontId="10" fillId="0" borderId="65" xfId="0" applyNumberFormat="1" applyFont="1" applyBorder="1" applyAlignment="1">
      <alignment horizontal="center" vertical="center" wrapText="1"/>
    </xf>
    <xf numFmtId="180" fontId="10" fillId="0" borderId="66" xfId="0" applyNumberFormat="1" applyFont="1" applyBorder="1" applyAlignment="1">
      <alignment horizontal="center" vertical="center" wrapText="1"/>
    </xf>
    <xf numFmtId="0" fontId="5" fillId="0" borderId="69" xfId="0" applyFont="1" applyBorder="1" applyAlignment="1">
      <alignment vertical="center" wrapText="1"/>
    </xf>
    <xf numFmtId="177" fontId="5" fillId="0" borderId="69" xfId="0" applyNumberFormat="1" applyFont="1" applyFill="1" applyBorder="1" applyAlignment="1">
      <alignment vertical="center" wrapText="1"/>
    </xf>
    <xf numFmtId="178" fontId="5" fillId="0" borderId="69" xfId="0" applyNumberFormat="1" applyFont="1" applyFill="1" applyBorder="1" applyAlignment="1">
      <alignment vertical="center" wrapText="1"/>
    </xf>
    <xf numFmtId="179" fontId="5" fillId="0" borderId="70" xfId="0" applyNumberFormat="1" applyFont="1" applyFill="1" applyBorder="1" applyAlignment="1">
      <alignment vertical="center" wrapText="1"/>
    </xf>
    <xf numFmtId="0" fontId="5" fillId="0" borderId="63" xfId="0" applyFont="1" applyBorder="1" applyAlignment="1">
      <alignment vertical="center" wrapText="1"/>
    </xf>
    <xf numFmtId="177" fontId="5" fillId="0" borderId="63" xfId="0" applyNumberFormat="1" applyFont="1" applyFill="1" applyBorder="1" applyAlignment="1">
      <alignment vertical="center" wrapText="1"/>
    </xf>
    <xf numFmtId="178" fontId="5" fillId="0" borderId="63" xfId="0" applyNumberFormat="1" applyFont="1" applyFill="1" applyBorder="1" applyAlignment="1">
      <alignment vertical="center" wrapText="1"/>
    </xf>
    <xf numFmtId="179" fontId="5" fillId="0" borderId="71" xfId="0" applyNumberFormat="1" applyFont="1" applyFill="1" applyBorder="1" applyAlignment="1">
      <alignment vertical="center" wrapText="1"/>
    </xf>
    <xf numFmtId="0" fontId="5" fillId="0" borderId="72" xfId="0" applyFont="1" applyBorder="1" applyAlignment="1">
      <alignment vertical="center" wrapText="1"/>
    </xf>
    <xf numFmtId="177" fontId="5" fillId="0" borderId="72" xfId="0" applyNumberFormat="1" applyFont="1" applyFill="1" applyBorder="1" applyAlignment="1">
      <alignment vertical="center" wrapText="1"/>
    </xf>
    <xf numFmtId="178" fontId="5" fillId="0" borderId="72" xfId="0" applyNumberFormat="1" applyFont="1" applyFill="1" applyBorder="1" applyAlignment="1">
      <alignment vertical="center" wrapText="1"/>
    </xf>
    <xf numFmtId="179" fontId="5" fillId="0" borderId="73" xfId="0" applyNumberFormat="1" applyFont="1" applyFill="1" applyBorder="1" applyAlignment="1">
      <alignment vertical="center" wrapText="1"/>
    </xf>
    <xf numFmtId="0" fontId="4" fillId="0" borderId="10" xfId="0" applyFont="1" applyBorder="1" applyAlignment="1">
      <alignment horizontal="center"/>
    </xf>
    <xf numFmtId="176" fontId="4" fillId="0" borderId="4" xfId="0" applyNumberFormat="1" applyFont="1" applyBorder="1" applyAlignment="1">
      <alignment horizontal="center" vertical="top"/>
    </xf>
    <xf numFmtId="176" fontId="6" fillId="0" borderId="18" xfId="0" applyNumberFormat="1" applyFont="1" applyBorder="1" applyAlignment="1">
      <alignment horizontal="center" vertical="top" wrapText="1" shrinkToFit="1"/>
    </xf>
    <xf numFmtId="176" fontId="22" fillId="0" borderId="17" xfId="0" applyNumberFormat="1" applyFont="1" applyBorder="1" applyAlignment="1">
      <alignment vertical="top" wrapText="1"/>
    </xf>
    <xf numFmtId="176" fontId="5" fillId="0" borderId="17" xfId="0" applyNumberFormat="1" applyFont="1" applyBorder="1" applyAlignment="1">
      <alignment horizontal="center" vertical="top" wrapText="1"/>
    </xf>
    <xf numFmtId="176" fontId="4" fillId="0" borderId="16" xfId="0" applyNumberFormat="1" applyFont="1" applyBorder="1" applyAlignment="1">
      <alignment horizontal="center" vertical="top"/>
    </xf>
    <xf numFmtId="0" fontId="4" fillId="0" borderId="57" xfId="0" applyFont="1" applyBorder="1" applyAlignment="1">
      <alignment horizontal="center"/>
    </xf>
    <xf numFmtId="0" fontId="5" fillId="0" borderId="75" xfId="0" applyFont="1" applyBorder="1" applyAlignment="1">
      <alignment vertical="center" wrapText="1"/>
    </xf>
    <xf numFmtId="177" fontId="5" fillId="0" borderId="75" xfId="0" applyNumberFormat="1" applyFont="1" applyFill="1" applyBorder="1" applyAlignment="1">
      <alignment vertical="center" wrapText="1"/>
    </xf>
    <xf numFmtId="178" fontId="5" fillId="0" borderId="75" xfId="0" applyNumberFormat="1" applyFont="1" applyFill="1" applyBorder="1" applyAlignment="1">
      <alignment vertical="center" wrapText="1"/>
    </xf>
    <xf numFmtId="179" fontId="5" fillId="0" borderId="76" xfId="0" applyNumberFormat="1" applyFont="1" applyFill="1" applyBorder="1" applyAlignment="1">
      <alignment vertical="center" wrapText="1"/>
    </xf>
    <xf numFmtId="0" fontId="5" fillId="0" borderId="60" xfId="0" applyFont="1" applyBorder="1" applyAlignment="1">
      <alignment vertical="center" wrapText="1"/>
    </xf>
    <xf numFmtId="177" fontId="5" fillId="0" borderId="60" xfId="0" applyNumberFormat="1" applyFont="1" applyFill="1" applyBorder="1" applyAlignment="1">
      <alignment vertical="center" wrapText="1"/>
    </xf>
    <xf numFmtId="178" fontId="5" fillId="0" borderId="60" xfId="0" applyNumberFormat="1" applyFont="1" applyFill="1" applyBorder="1" applyAlignment="1">
      <alignment vertical="center" wrapText="1"/>
    </xf>
    <xf numFmtId="179" fontId="5" fillId="0" borderId="77" xfId="0" applyNumberFormat="1" applyFont="1" applyFill="1" applyBorder="1" applyAlignment="1">
      <alignment vertical="center" wrapText="1"/>
    </xf>
    <xf numFmtId="0" fontId="5" fillId="0" borderId="78" xfId="0" applyFont="1" applyBorder="1" applyAlignment="1">
      <alignment vertical="center" wrapText="1"/>
    </xf>
    <xf numFmtId="177" fontId="5" fillId="0" borderId="78" xfId="0" applyNumberFormat="1" applyFont="1" applyFill="1" applyBorder="1" applyAlignment="1">
      <alignment vertical="center" wrapText="1"/>
    </xf>
    <xf numFmtId="178" fontId="5" fillId="0" borderId="78" xfId="0" applyNumberFormat="1" applyFont="1" applyFill="1" applyBorder="1" applyAlignment="1">
      <alignment vertical="center" wrapText="1"/>
    </xf>
    <xf numFmtId="179" fontId="5" fillId="0" borderId="79" xfId="0" applyNumberFormat="1" applyFont="1" applyFill="1" applyBorder="1" applyAlignment="1">
      <alignment vertical="center" wrapText="1"/>
    </xf>
    <xf numFmtId="176" fontId="6" fillId="0" borderId="47" xfId="0" applyNumberFormat="1" applyFont="1" applyBorder="1" applyAlignment="1">
      <alignment horizontal="center" vertical="top" wrapText="1"/>
    </xf>
    <xf numFmtId="0" fontId="21" fillId="0" borderId="26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21" xfId="0" applyFont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25" fillId="0" borderId="60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6" fillId="0" borderId="77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5" fillId="0" borderId="80" xfId="0" applyFont="1" applyBorder="1" applyAlignment="1">
      <alignment vertical="center" wrapText="1"/>
    </xf>
    <xf numFmtId="177" fontId="5" fillId="0" borderId="80" xfId="0" applyNumberFormat="1" applyFont="1" applyFill="1" applyBorder="1" applyAlignment="1">
      <alignment vertical="center" wrapText="1"/>
    </xf>
    <xf numFmtId="178" fontId="5" fillId="0" borderId="80" xfId="0" applyNumberFormat="1" applyFont="1" applyFill="1" applyBorder="1" applyAlignment="1">
      <alignment vertical="center" wrapText="1"/>
    </xf>
    <xf numFmtId="179" fontId="5" fillId="0" borderId="81" xfId="0" applyNumberFormat="1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5" fillId="0" borderId="1" xfId="0" applyFont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 wrapText="1"/>
    </xf>
    <xf numFmtId="178" fontId="5" fillId="0" borderId="1" xfId="0" applyNumberFormat="1" applyFont="1" applyFill="1" applyBorder="1" applyAlignment="1">
      <alignment vertical="center" wrapText="1"/>
    </xf>
    <xf numFmtId="179" fontId="5" fillId="0" borderId="82" xfId="0" applyNumberFormat="1" applyFont="1" applyFill="1" applyBorder="1" applyAlignment="1">
      <alignment vertical="center" wrapText="1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53" xfId="0" applyNumberFormat="1" applyFont="1" applyBorder="1" applyAlignment="1">
      <alignment vertical="center"/>
    </xf>
    <xf numFmtId="176" fontId="4" fillId="0" borderId="80" xfId="0" applyNumberFormat="1" applyFont="1" applyBorder="1" applyAlignment="1">
      <alignment vertical="center"/>
    </xf>
    <xf numFmtId="176" fontId="4" fillId="0" borderId="81" xfId="0" applyNumberFormat="1" applyFont="1" applyBorder="1" applyAlignment="1">
      <alignment vertical="center"/>
    </xf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5" fillId="0" borderId="5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30" fillId="0" borderId="31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55" xfId="0" applyFon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49" xfId="0" quotePrefix="1" applyFont="1" applyBorder="1" applyAlignment="1">
      <alignment horizontal="left" vertical="center" wrapText="1"/>
    </xf>
    <xf numFmtId="0" fontId="5" fillId="0" borderId="56" xfId="0" quotePrefix="1" applyFont="1" applyBorder="1" applyAlignment="1">
      <alignment horizontal="left" vertical="center" wrapText="1"/>
    </xf>
    <xf numFmtId="0" fontId="0" fillId="0" borderId="40" xfId="0" applyBorder="1" applyAlignment="1">
      <alignment horizontal="left" vertical="center" wrapText="1"/>
    </xf>
    <xf numFmtId="0" fontId="5" fillId="0" borderId="50" xfId="0" quotePrefix="1" applyFont="1" applyBorder="1" applyAlignment="1">
      <alignment horizontal="left" vertical="center" wrapText="1"/>
    </xf>
    <xf numFmtId="0" fontId="5" fillId="0" borderId="33" xfId="0" quotePrefix="1" applyFont="1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5" fillId="0" borderId="51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3" fillId="3" borderId="48" xfId="0" applyFont="1" applyFill="1" applyBorder="1" applyAlignment="1">
      <alignment horizontal="left" vertical="center" wrapText="1"/>
    </xf>
    <xf numFmtId="0" fontId="3" fillId="3" borderId="55" xfId="0" applyFont="1" applyFill="1" applyBorder="1" applyAlignment="1">
      <alignment horizontal="left" vertical="center" wrapText="1"/>
    </xf>
    <xf numFmtId="0" fontId="0" fillId="0" borderId="55" xfId="0" applyBorder="1" applyAlignment="1">
      <alignment horizontal="left" vertical="center" wrapText="1"/>
    </xf>
    <xf numFmtId="0" fontId="5" fillId="0" borderId="26" xfId="0" quotePrefix="1" applyFont="1" applyBorder="1" applyAlignment="1">
      <alignment horizontal="left" vertical="center" wrapText="1"/>
    </xf>
    <xf numFmtId="0" fontId="5" fillId="0" borderId="0" xfId="0" quotePrefix="1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5" fillId="0" borderId="25" xfId="0" quotePrefix="1" applyFont="1" applyBorder="1" applyAlignment="1">
      <alignment horizontal="left" vertical="center" wrapText="1"/>
    </xf>
    <xf numFmtId="0" fontId="5" fillId="0" borderId="30" xfId="0" quotePrefix="1" applyFont="1" applyBorder="1" applyAlignment="1">
      <alignment horizontal="left" vertical="center" wrapText="1"/>
    </xf>
    <xf numFmtId="0" fontId="0" fillId="0" borderId="58" xfId="0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176" fontId="3" fillId="0" borderId="48" xfId="0" applyNumberFormat="1" applyFont="1" applyBorder="1" applyAlignment="1">
      <alignment vertical="center" wrapText="1"/>
    </xf>
    <xf numFmtId="176" fontId="3" fillId="0" borderId="55" xfId="0" applyNumberFormat="1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5" fillId="0" borderId="56" xfId="0" applyFont="1" applyBorder="1" applyAlignment="1">
      <alignment horizontal="left" vertical="center" wrapText="1"/>
    </xf>
    <xf numFmtId="176" fontId="4" fillId="0" borderId="25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20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53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176" fontId="3" fillId="0" borderId="38" xfId="0" applyNumberFormat="1" applyFont="1" applyBorder="1" applyAlignment="1">
      <alignment horizontal="left" vertical="center" wrapText="1"/>
    </xf>
    <xf numFmtId="176" fontId="3" fillId="0" borderId="55" xfId="0" applyNumberFormat="1" applyFont="1" applyBorder="1" applyAlignment="1">
      <alignment horizontal="left" vertical="center" wrapText="1"/>
    </xf>
    <xf numFmtId="176" fontId="3" fillId="0" borderId="19" xfId="0" applyNumberFormat="1" applyFont="1" applyBorder="1" applyAlignment="1">
      <alignment horizontal="left" vertical="center" wrapText="1"/>
    </xf>
    <xf numFmtId="0" fontId="5" fillId="0" borderId="39" xfId="0" quotePrefix="1" applyFont="1" applyBorder="1" applyAlignment="1">
      <alignment vertical="center" wrapText="1"/>
    </xf>
    <xf numFmtId="0" fontId="5" fillId="0" borderId="56" xfId="0" quotePrefix="1" applyFont="1" applyBorder="1" applyAlignment="1">
      <alignment vertical="center" wrapText="1"/>
    </xf>
    <xf numFmtId="0" fontId="5" fillId="0" borderId="40" xfId="0" quotePrefix="1" applyFont="1" applyBorder="1" applyAlignment="1">
      <alignment vertical="center" wrapText="1"/>
    </xf>
    <xf numFmtId="0" fontId="5" fillId="0" borderId="42" xfId="0" quotePrefix="1" applyFont="1" applyBorder="1" applyAlignment="1">
      <alignment vertical="center" wrapText="1"/>
    </xf>
    <xf numFmtId="0" fontId="5" fillId="0" borderId="67" xfId="0" quotePrefix="1" applyFont="1" applyBorder="1" applyAlignment="1">
      <alignment vertical="center" wrapText="1"/>
    </xf>
    <xf numFmtId="0" fontId="5" fillId="0" borderId="43" xfId="0" quotePrefix="1" applyFont="1" applyBorder="1" applyAlignment="1">
      <alignment vertical="center" wrapText="1"/>
    </xf>
    <xf numFmtId="0" fontId="5" fillId="0" borderId="46" xfId="0" quotePrefix="1" applyFont="1" applyBorder="1" applyAlignment="1">
      <alignment vertical="center" wrapText="1"/>
    </xf>
    <xf numFmtId="0" fontId="5" fillId="0" borderId="35" xfId="0" quotePrefix="1" applyFont="1" applyBorder="1" applyAlignment="1">
      <alignment vertical="center" wrapText="1"/>
    </xf>
    <xf numFmtId="0" fontId="5" fillId="0" borderId="37" xfId="0" quotePrefix="1" applyFont="1" applyBorder="1" applyAlignment="1">
      <alignment vertical="center" wrapText="1"/>
    </xf>
    <xf numFmtId="0" fontId="5" fillId="0" borderId="41" xfId="0" quotePrefix="1" applyFont="1" applyBorder="1" applyAlignment="1">
      <alignment vertical="center" wrapText="1"/>
    </xf>
    <xf numFmtId="0" fontId="5" fillId="0" borderId="33" xfId="0" quotePrefix="1" applyFont="1" applyBorder="1" applyAlignment="1">
      <alignment vertical="center" wrapText="1"/>
    </xf>
    <xf numFmtId="0" fontId="5" fillId="0" borderId="31" xfId="0" quotePrefix="1" applyFont="1" applyBorder="1" applyAlignment="1">
      <alignment vertical="center" wrapText="1"/>
    </xf>
    <xf numFmtId="0" fontId="5" fillId="0" borderId="44" xfId="0" quotePrefix="1" applyFont="1" applyBorder="1" applyAlignment="1">
      <alignment vertical="center" wrapText="1"/>
    </xf>
    <xf numFmtId="0" fontId="5" fillId="0" borderId="68" xfId="0" quotePrefix="1" applyFont="1" applyBorder="1" applyAlignment="1">
      <alignment vertical="center" wrapText="1"/>
    </xf>
    <xf numFmtId="0" fontId="5" fillId="0" borderId="45" xfId="0" quotePrefix="1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18" fillId="0" borderId="25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32" xfId="0" applyFont="1" applyBorder="1" applyAlignment="1">
      <alignment horizontal="center" vertical="center"/>
    </xf>
    <xf numFmtId="0" fontId="18" fillId="0" borderId="83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5" fillId="0" borderId="48" xfId="0" applyFont="1" applyBorder="1" applyAlignment="1">
      <alignment horizontal="left" vertical="center" wrapText="1"/>
    </xf>
    <xf numFmtId="0" fontId="5" fillId="0" borderId="55" xfId="0" applyFont="1" applyBorder="1" applyAlignment="1">
      <alignment horizontal="left" vertical="center" wrapText="1"/>
    </xf>
    <xf numFmtId="0" fontId="30" fillId="0" borderId="19" xfId="0" applyFont="1" applyBorder="1" applyAlignment="1">
      <alignment horizontal="left" vertical="center" wrapText="1"/>
    </xf>
    <xf numFmtId="0" fontId="5" fillId="0" borderId="54" xfId="0" applyFont="1" applyBorder="1" applyAlignment="1">
      <alignment horizontal="left" vertical="center" wrapText="1"/>
    </xf>
    <xf numFmtId="0" fontId="5" fillId="0" borderId="68" xfId="0" applyFont="1" applyBorder="1" applyAlignment="1">
      <alignment horizontal="left" vertical="center" wrapText="1"/>
    </xf>
    <xf numFmtId="0" fontId="0" fillId="0" borderId="45" xfId="0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5" fillId="0" borderId="40" xfId="0" quotePrefix="1" applyFont="1" applyBorder="1" applyAlignment="1">
      <alignment horizontal="left" vertical="center" wrapText="1"/>
    </xf>
    <xf numFmtId="0" fontId="4" fillId="0" borderId="5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2</xdr:row>
      <xdr:rowOff>85725</xdr:rowOff>
    </xdr:from>
    <xdr:to>
      <xdr:col>4</xdr:col>
      <xdr:colOff>457200</xdr:colOff>
      <xdr:row>2</xdr:row>
      <xdr:rowOff>381000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2325" y="981075"/>
          <a:ext cx="2476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123825</xdr:colOff>
      <xdr:row>2</xdr:row>
      <xdr:rowOff>85725</xdr:rowOff>
    </xdr:from>
    <xdr:to>
      <xdr:col>7</xdr:col>
      <xdr:colOff>457200</xdr:colOff>
      <xdr:row>2</xdr:row>
      <xdr:rowOff>371475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00650" y="981075"/>
          <a:ext cx="33337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1047750</xdr:colOff>
      <xdr:row>2</xdr:row>
      <xdr:rowOff>152400</xdr:rowOff>
    </xdr:from>
    <xdr:to>
      <xdr:col>6</xdr:col>
      <xdr:colOff>19050</xdr:colOff>
      <xdr:row>2</xdr:row>
      <xdr:rowOff>161925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762500" y="1047750"/>
          <a:ext cx="19050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79302</xdr:colOff>
      <xdr:row>39</xdr:row>
      <xdr:rowOff>3545</xdr:rowOff>
    </xdr:from>
    <xdr:to>
      <xdr:col>1</xdr:col>
      <xdr:colOff>355527</xdr:colOff>
      <xdr:row>40</xdr:row>
      <xdr:rowOff>7533</xdr:rowOff>
    </xdr:to>
    <xdr:pic>
      <xdr:nvPicPr>
        <xdr:cNvPr id="5" name="図 21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4040" y="10226307"/>
          <a:ext cx="2762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3</xdr:row>
      <xdr:rowOff>47847</xdr:rowOff>
    </xdr:from>
    <xdr:to>
      <xdr:col>1</xdr:col>
      <xdr:colOff>314325</xdr:colOff>
      <xdr:row>4</xdr:row>
      <xdr:rowOff>61360</xdr:rowOff>
    </xdr:to>
    <xdr:pic>
      <xdr:nvPicPr>
        <xdr:cNvPr id="6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1888" y="1487673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15</xdr:row>
      <xdr:rowOff>66675</xdr:rowOff>
    </xdr:from>
    <xdr:to>
      <xdr:col>1</xdr:col>
      <xdr:colOff>323850</xdr:colOff>
      <xdr:row>16</xdr:row>
      <xdr:rowOff>35885</xdr:rowOff>
    </xdr:to>
    <xdr:pic>
      <xdr:nvPicPr>
        <xdr:cNvPr id="7" name="図 2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14325" y="4924425"/>
          <a:ext cx="2667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2</xdr:row>
      <xdr:rowOff>57150</xdr:rowOff>
    </xdr:from>
    <xdr:to>
      <xdr:col>5</xdr:col>
      <xdr:colOff>428625</xdr:colOff>
      <xdr:row>2</xdr:row>
      <xdr:rowOff>400050</xdr:rowOff>
    </xdr:to>
    <xdr:pic>
      <xdr:nvPicPr>
        <xdr:cNvPr id="8" name="Picture 3" descr="B074_013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38525" y="952500"/>
          <a:ext cx="30480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142875</xdr:colOff>
      <xdr:row>2</xdr:row>
      <xdr:rowOff>95249</xdr:rowOff>
    </xdr:from>
    <xdr:to>
      <xdr:col>6</xdr:col>
      <xdr:colOff>447675</xdr:colOff>
      <xdr:row>2</xdr:row>
      <xdr:rowOff>409574</xdr:rowOff>
    </xdr:to>
    <xdr:pic>
      <xdr:nvPicPr>
        <xdr:cNvPr id="9" name="Picture 4" descr="E:\chap12\large\B075_004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 rot="2158712">
          <a:off x="4286250" y="99059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2</xdr:row>
      <xdr:rowOff>190501</xdr:rowOff>
    </xdr:from>
    <xdr:to>
      <xdr:col>6</xdr:col>
      <xdr:colOff>762000</xdr:colOff>
      <xdr:row>2</xdr:row>
      <xdr:rowOff>385331</xdr:rowOff>
    </xdr:to>
    <xdr:pic>
      <xdr:nvPicPr>
        <xdr:cNvPr id="11" name="Picture 6" descr="E:\chap12\large\B076_006.jp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648200" y="1085851"/>
          <a:ext cx="257175" cy="1948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2</xdr:row>
      <xdr:rowOff>106104</xdr:rowOff>
    </xdr:from>
    <xdr:to>
      <xdr:col>3</xdr:col>
      <xdr:colOff>428625</xdr:colOff>
      <xdr:row>2</xdr:row>
      <xdr:rowOff>458529</xdr:rowOff>
    </xdr:to>
    <xdr:pic>
      <xdr:nvPicPr>
        <xdr:cNvPr id="12" name="Picture 11" descr="E:\chap12\large\B074_009.jp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2212237" y="1080755"/>
          <a:ext cx="34290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193601</xdr:colOff>
      <xdr:row>1</xdr:row>
      <xdr:rowOff>389417</xdr:rowOff>
    </xdr:from>
    <xdr:to>
      <xdr:col>8</xdr:col>
      <xdr:colOff>365051</xdr:colOff>
      <xdr:row>2</xdr:row>
      <xdr:rowOff>378120</xdr:rowOff>
    </xdr:to>
    <xdr:pic>
      <xdr:nvPicPr>
        <xdr:cNvPr id="14" name="Picture 12" descr="E:\chap12\large\B076_020.jp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864299" y="943196"/>
          <a:ext cx="1714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25475</xdr:colOff>
      <xdr:row>6</xdr:row>
      <xdr:rowOff>38321</xdr:rowOff>
    </xdr:from>
    <xdr:to>
      <xdr:col>1</xdr:col>
      <xdr:colOff>292175</xdr:colOff>
      <xdr:row>7</xdr:row>
      <xdr:rowOff>61358</xdr:rowOff>
    </xdr:to>
    <xdr:pic>
      <xdr:nvPicPr>
        <xdr:cNvPr id="31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0213" y="2142681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58701</xdr:colOff>
      <xdr:row>12</xdr:row>
      <xdr:rowOff>27246</xdr:rowOff>
    </xdr:from>
    <xdr:to>
      <xdr:col>1</xdr:col>
      <xdr:colOff>315876</xdr:colOff>
      <xdr:row>13</xdr:row>
      <xdr:rowOff>40759</xdr:rowOff>
    </xdr:to>
    <xdr:pic>
      <xdr:nvPicPr>
        <xdr:cNvPr id="33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3439" y="346067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44081</xdr:colOff>
      <xdr:row>49</xdr:row>
      <xdr:rowOff>66454</xdr:rowOff>
    </xdr:from>
    <xdr:to>
      <xdr:col>1</xdr:col>
      <xdr:colOff>347552</xdr:colOff>
      <xdr:row>50</xdr:row>
      <xdr:rowOff>126263</xdr:rowOff>
    </xdr:to>
    <xdr:pic>
      <xdr:nvPicPr>
        <xdr:cNvPr id="34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819" y="12725844"/>
          <a:ext cx="303471" cy="3034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58922</xdr:rowOff>
    </xdr:from>
    <xdr:to>
      <xdr:col>1</xdr:col>
      <xdr:colOff>333375</xdr:colOff>
      <xdr:row>33</xdr:row>
      <xdr:rowOff>72434</xdr:rowOff>
    </xdr:to>
    <xdr:pic>
      <xdr:nvPicPr>
        <xdr:cNvPr id="36" name="図 3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0938" y="8576044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107876</xdr:colOff>
      <xdr:row>25</xdr:row>
      <xdr:rowOff>19494</xdr:rowOff>
    </xdr:from>
    <xdr:to>
      <xdr:col>1</xdr:col>
      <xdr:colOff>318188</xdr:colOff>
      <xdr:row>25</xdr:row>
      <xdr:rowOff>238569</xdr:rowOff>
    </xdr:to>
    <xdr:pic>
      <xdr:nvPicPr>
        <xdr:cNvPr id="41" name="図 1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62614" y="6332575"/>
          <a:ext cx="210312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74650</xdr:colOff>
      <xdr:row>58</xdr:row>
      <xdr:rowOff>41644</xdr:rowOff>
    </xdr:from>
    <xdr:to>
      <xdr:col>1</xdr:col>
      <xdr:colOff>293725</xdr:colOff>
      <xdr:row>59</xdr:row>
      <xdr:rowOff>26582</xdr:rowOff>
    </xdr:to>
    <xdr:pic>
      <xdr:nvPicPr>
        <xdr:cNvPr id="44" name="図 43"/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29388" y="14273766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35</xdr:row>
      <xdr:rowOff>46296</xdr:rowOff>
    </xdr:from>
    <xdr:to>
      <xdr:col>1</xdr:col>
      <xdr:colOff>333375</xdr:colOff>
      <xdr:row>36</xdr:row>
      <xdr:rowOff>69333</xdr:rowOff>
    </xdr:to>
    <xdr:pic>
      <xdr:nvPicPr>
        <xdr:cNvPr id="35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21413" y="8574494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74649</xdr:colOff>
      <xdr:row>4</xdr:row>
      <xdr:rowOff>143982</xdr:rowOff>
    </xdr:from>
    <xdr:to>
      <xdr:col>1</xdr:col>
      <xdr:colOff>274366</xdr:colOff>
      <xdr:row>5</xdr:row>
      <xdr:rowOff>138443</xdr:rowOff>
    </xdr:to>
    <xdr:pic>
      <xdr:nvPicPr>
        <xdr:cNvPr id="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9387" y="1805319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76201</xdr:colOff>
      <xdr:row>7</xdr:row>
      <xdr:rowOff>145754</xdr:rowOff>
    </xdr:from>
    <xdr:to>
      <xdr:col>1</xdr:col>
      <xdr:colOff>275918</xdr:colOff>
      <xdr:row>8</xdr:row>
      <xdr:rowOff>140215</xdr:rowOff>
    </xdr:to>
    <xdr:pic>
      <xdr:nvPicPr>
        <xdr:cNvPr id="3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939" y="2471626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88826</xdr:colOff>
      <xdr:row>13</xdr:row>
      <xdr:rowOff>137780</xdr:rowOff>
    </xdr:from>
    <xdr:to>
      <xdr:col>1</xdr:col>
      <xdr:colOff>288543</xdr:colOff>
      <xdr:row>14</xdr:row>
      <xdr:rowOff>132241</xdr:rowOff>
    </xdr:to>
    <xdr:pic>
      <xdr:nvPicPr>
        <xdr:cNvPr id="4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564" y="3792722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98351</xdr:colOff>
      <xdr:row>16</xdr:row>
      <xdr:rowOff>141103</xdr:rowOff>
    </xdr:from>
    <xdr:to>
      <xdr:col>1</xdr:col>
      <xdr:colOff>298068</xdr:colOff>
      <xdr:row>17</xdr:row>
      <xdr:rowOff>168791</xdr:rowOff>
    </xdr:to>
    <xdr:pic>
      <xdr:nvPicPr>
        <xdr:cNvPr id="4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089" y="446058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19</xdr:row>
      <xdr:rowOff>128256</xdr:rowOff>
    </xdr:from>
    <xdr:to>
      <xdr:col>1</xdr:col>
      <xdr:colOff>294967</xdr:colOff>
      <xdr:row>20</xdr:row>
      <xdr:rowOff>122717</xdr:rowOff>
    </xdr:to>
    <xdr:pic>
      <xdr:nvPicPr>
        <xdr:cNvPr id="5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988" y="511226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87276</xdr:colOff>
      <xdr:row>26</xdr:row>
      <xdr:rowOff>130028</xdr:rowOff>
    </xdr:from>
    <xdr:to>
      <xdr:col>1</xdr:col>
      <xdr:colOff>286993</xdr:colOff>
      <xdr:row>27</xdr:row>
      <xdr:rowOff>124489</xdr:rowOff>
    </xdr:to>
    <xdr:pic>
      <xdr:nvPicPr>
        <xdr:cNvPr id="5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014" y="6664621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98351</xdr:colOff>
      <xdr:row>23</xdr:row>
      <xdr:rowOff>164584</xdr:rowOff>
    </xdr:from>
    <xdr:to>
      <xdr:col>1</xdr:col>
      <xdr:colOff>298068</xdr:colOff>
      <xdr:row>24</xdr:row>
      <xdr:rowOff>159045</xdr:rowOff>
    </xdr:to>
    <xdr:pic>
      <xdr:nvPicPr>
        <xdr:cNvPr id="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089" y="6034642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96800</xdr:colOff>
      <xdr:row>33</xdr:row>
      <xdr:rowOff>137780</xdr:rowOff>
    </xdr:from>
    <xdr:to>
      <xdr:col>1</xdr:col>
      <xdr:colOff>296517</xdr:colOff>
      <xdr:row>34</xdr:row>
      <xdr:rowOff>132241</xdr:rowOff>
    </xdr:to>
    <xdr:pic>
      <xdr:nvPicPr>
        <xdr:cNvPr id="5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538" y="8222954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36</xdr:row>
      <xdr:rowOff>118951</xdr:rowOff>
    </xdr:from>
    <xdr:to>
      <xdr:col>1</xdr:col>
      <xdr:colOff>294967</xdr:colOff>
      <xdr:row>37</xdr:row>
      <xdr:rowOff>113412</xdr:rowOff>
    </xdr:to>
    <xdr:pic>
      <xdr:nvPicPr>
        <xdr:cNvPr id="5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988" y="886866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106325</xdr:colOff>
      <xdr:row>40</xdr:row>
      <xdr:rowOff>122053</xdr:rowOff>
    </xdr:from>
    <xdr:to>
      <xdr:col>1</xdr:col>
      <xdr:colOff>306042</xdr:colOff>
      <xdr:row>41</xdr:row>
      <xdr:rowOff>116514</xdr:rowOff>
    </xdr:to>
    <xdr:pic>
      <xdr:nvPicPr>
        <xdr:cNvPr id="5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063" y="9757809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115851</xdr:colOff>
      <xdr:row>43</xdr:row>
      <xdr:rowOff>118951</xdr:rowOff>
    </xdr:from>
    <xdr:to>
      <xdr:col>1</xdr:col>
      <xdr:colOff>315568</xdr:colOff>
      <xdr:row>44</xdr:row>
      <xdr:rowOff>113412</xdr:rowOff>
    </xdr:to>
    <xdr:pic>
      <xdr:nvPicPr>
        <xdr:cNvPr id="5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589" y="10419242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88827</xdr:colOff>
      <xdr:row>50</xdr:row>
      <xdr:rowOff>207334</xdr:rowOff>
    </xdr:from>
    <xdr:to>
      <xdr:col>1</xdr:col>
      <xdr:colOff>288544</xdr:colOff>
      <xdr:row>51</xdr:row>
      <xdr:rowOff>201795</xdr:rowOff>
    </xdr:to>
    <xdr:pic>
      <xdr:nvPicPr>
        <xdr:cNvPr id="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565" y="13110386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53</xdr:row>
      <xdr:rowOff>142653</xdr:rowOff>
    </xdr:from>
    <xdr:to>
      <xdr:col>1</xdr:col>
      <xdr:colOff>294967</xdr:colOff>
      <xdr:row>54</xdr:row>
      <xdr:rowOff>137115</xdr:rowOff>
    </xdr:to>
    <xdr:pic>
      <xdr:nvPicPr>
        <xdr:cNvPr id="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988" y="13776694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180975</xdr:colOff>
      <xdr:row>0</xdr:row>
      <xdr:rowOff>38100</xdr:rowOff>
    </xdr:from>
    <xdr:to>
      <xdr:col>2</xdr:col>
      <xdr:colOff>1419225</xdr:colOff>
      <xdr:row>0</xdr:row>
      <xdr:rowOff>504825</xdr:rowOff>
    </xdr:to>
    <xdr:pic>
      <xdr:nvPicPr>
        <xdr:cNvPr id="58" name="図 57" descr="C069_h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8100"/>
          <a:ext cx="12382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96800</xdr:colOff>
      <xdr:row>30</xdr:row>
      <xdr:rowOff>95028</xdr:rowOff>
    </xdr:from>
    <xdr:to>
      <xdr:col>1</xdr:col>
      <xdr:colOff>296517</xdr:colOff>
      <xdr:row>31</xdr:row>
      <xdr:rowOff>89490</xdr:rowOff>
    </xdr:to>
    <xdr:pic>
      <xdr:nvPicPr>
        <xdr:cNvPr id="6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538" y="751566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315875</xdr:colOff>
      <xdr:row>73</xdr:row>
      <xdr:rowOff>125155</xdr:rowOff>
    </xdr:from>
    <xdr:to>
      <xdr:col>6</xdr:col>
      <xdr:colOff>811175</xdr:colOff>
      <xdr:row>75</xdr:row>
      <xdr:rowOff>94319</xdr:rowOff>
    </xdr:to>
    <xdr:pic>
      <xdr:nvPicPr>
        <xdr:cNvPr id="62" name="図 31" descr="C:\Users\teacher\Documents\渡部\給食だより素材\76-77P\76p\76p_06.gif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314160" y="18632452"/>
          <a:ext cx="495300" cy="4564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55599</xdr:colOff>
      <xdr:row>55</xdr:row>
      <xdr:rowOff>55820</xdr:rowOff>
    </xdr:from>
    <xdr:ext cx="257175" cy="257175"/>
    <xdr:pic>
      <xdr:nvPicPr>
        <xdr:cNvPr id="63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10337" y="1417718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68226</xdr:colOff>
      <xdr:row>61</xdr:row>
      <xdr:rowOff>65346</xdr:rowOff>
    </xdr:from>
    <xdr:ext cx="257175" cy="257175"/>
    <xdr:pic>
      <xdr:nvPicPr>
        <xdr:cNvPr id="67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22964" y="14352846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84175</xdr:colOff>
      <xdr:row>56</xdr:row>
      <xdr:rowOff>150407</xdr:rowOff>
    </xdr:from>
    <xdr:ext cx="199717" cy="238124"/>
    <xdr:pic>
      <xdr:nvPicPr>
        <xdr:cNvPr id="7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8913" y="14515436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87275</xdr:colOff>
      <xdr:row>59</xdr:row>
      <xdr:rowOff>99903</xdr:rowOff>
    </xdr:from>
    <xdr:ext cx="199717" cy="238124"/>
    <xdr:pic>
      <xdr:nvPicPr>
        <xdr:cNvPr id="7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013" y="1519592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99902</xdr:colOff>
      <xdr:row>68</xdr:row>
      <xdr:rowOff>161482</xdr:rowOff>
    </xdr:from>
    <xdr:ext cx="199717" cy="238124"/>
    <xdr:pic>
      <xdr:nvPicPr>
        <xdr:cNvPr id="7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4640" y="1745046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87275</xdr:colOff>
      <xdr:row>65</xdr:row>
      <xdr:rowOff>186956</xdr:rowOff>
    </xdr:from>
    <xdr:ext cx="199717" cy="238124"/>
    <xdr:pic>
      <xdr:nvPicPr>
        <xdr:cNvPr id="7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013" y="16744950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96801</xdr:colOff>
      <xdr:row>62</xdr:row>
      <xdr:rowOff>164804</xdr:rowOff>
    </xdr:from>
    <xdr:ext cx="199717" cy="238124"/>
    <xdr:pic>
      <xdr:nvPicPr>
        <xdr:cNvPr id="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1539" y="14673816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77751</xdr:colOff>
      <xdr:row>29</xdr:row>
      <xdr:rowOff>46296</xdr:rowOff>
    </xdr:from>
    <xdr:to>
      <xdr:col>1</xdr:col>
      <xdr:colOff>334926</xdr:colOff>
      <xdr:row>30</xdr:row>
      <xdr:rowOff>59808</xdr:rowOff>
    </xdr:to>
    <xdr:pic>
      <xdr:nvPicPr>
        <xdr:cNvPr id="78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2489" y="7245424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84174</xdr:colOff>
      <xdr:row>42</xdr:row>
      <xdr:rowOff>40093</xdr:rowOff>
    </xdr:from>
    <xdr:to>
      <xdr:col>1</xdr:col>
      <xdr:colOff>303249</xdr:colOff>
      <xdr:row>43</xdr:row>
      <xdr:rowOff>25030</xdr:rowOff>
    </xdr:to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8912" y="10118872"/>
          <a:ext cx="2190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49175</xdr:colOff>
      <xdr:row>52</xdr:row>
      <xdr:rowOff>55821</xdr:rowOff>
    </xdr:from>
    <xdr:ext cx="266700" cy="266700"/>
    <xdr:pic>
      <xdr:nvPicPr>
        <xdr:cNvPr id="83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303913" y="12349716"/>
          <a:ext cx="26670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36549</xdr:colOff>
      <xdr:row>64</xdr:row>
      <xdr:rowOff>65346</xdr:rowOff>
    </xdr:from>
    <xdr:to>
      <xdr:col>1</xdr:col>
      <xdr:colOff>341349</xdr:colOff>
      <xdr:row>65</xdr:row>
      <xdr:rowOff>78858</xdr:rowOff>
    </xdr:to>
    <xdr:pic>
      <xdr:nvPicPr>
        <xdr:cNvPr id="65" name="Picture 1029" descr="C071_j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91287" y="16379677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33226</xdr:colOff>
      <xdr:row>18</xdr:row>
      <xdr:rowOff>44302</xdr:rowOff>
    </xdr:from>
    <xdr:to>
      <xdr:col>1</xdr:col>
      <xdr:colOff>332267</xdr:colOff>
      <xdr:row>19</xdr:row>
      <xdr:rowOff>88604</xdr:rowOff>
    </xdr:to>
    <xdr:pic>
      <xdr:nvPicPr>
        <xdr:cNvPr id="66" name="図 6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87964" y="4806802"/>
          <a:ext cx="299041" cy="287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93699</xdr:colOff>
      <xdr:row>46</xdr:row>
      <xdr:rowOff>151957</xdr:rowOff>
    </xdr:from>
    <xdr:to>
      <xdr:col>1</xdr:col>
      <xdr:colOff>293416</xdr:colOff>
      <xdr:row>47</xdr:row>
      <xdr:rowOff>146418</xdr:rowOff>
    </xdr:to>
    <xdr:pic>
      <xdr:nvPicPr>
        <xdr:cNvPr id="6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437" y="12080358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43417</xdr:colOff>
      <xdr:row>70</xdr:row>
      <xdr:rowOff>40535</xdr:rowOff>
    </xdr:from>
    <xdr:ext cx="247430" cy="247430"/>
    <xdr:pic>
      <xdr:nvPicPr>
        <xdr:cNvPr id="74" name="図 40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298155" y="17805768"/>
          <a:ext cx="247430" cy="2474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55379</xdr:colOff>
      <xdr:row>71</xdr:row>
      <xdr:rowOff>140660</xdr:rowOff>
    </xdr:from>
    <xdr:ext cx="199717" cy="238124"/>
    <xdr:pic>
      <xdr:nvPicPr>
        <xdr:cNvPr id="7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0117" y="18149555"/>
          <a:ext cx="199717" cy="238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44302</xdr:colOff>
      <xdr:row>67</xdr:row>
      <xdr:rowOff>33227</xdr:rowOff>
    </xdr:from>
    <xdr:to>
      <xdr:col>1</xdr:col>
      <xdr:colOff>330052</xdr:colOff>
      <xdr:row>68</xdr:row>
      <xdr:rowOff>121831</xdr:rowOff>
    </xdr:to>
    <xdr:pic>
      <xdr:nvPicPr>
        <xdr:cNvPr id="86" name="図 38"/>
        <xdr:cNvPicPr>
          <a:picLocks noChangeAspect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299040" y="15649797"/>
          <a:ext cx="285750" cy="3322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1</xdr:colOff>
      <xdr:row>20</xdr:row>
      <xdr:rowOff>210435</xdr:rowOff>
    </xdr:from>
    <xdr:ext cx="3023634" cy="310117"/>
    <xdr:sp macro="" textlink="">
      <xdr:nvSpPr>
        <xdr:cNvPr id="13" name="正方形/長方形 12"/>
        <xdr:cNvSpPr/>
      </xdr:nvSpPr>
      <xdr:spPr>
        <a:xfrm>
          <a:off x="1" y="5803604"/>
          <a:ext cx="3023634" cy="310117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1400" b="1" cap="none" spc="0">
              <a:ln w="6600">
                <a:noFill/>
                <a:prstDash val="solid"/>
              </a:ln>
              <a:solidFill>
                <a:sysClr val="windowText" lastClr="000000">
                  <a:alpha val="99000"/>
                </a:sysClr>
              </a:solidFill>
              <a:effectLst/>
              <a:latin typeface="AR丸ゴシック体M" panose="020F0609000000000000" pitchFamily="49" charset="-128"/>
              <a:ea typeface="AR丸ゴシック体M" panose="020F0609000000000000" pitchFamily="49" charset="-128"/>
            </a:rPr>
            <a:t>☆運動会おうえんメニュー☆</a:t>
          </a:r>
        </a:p>
      </xdr:txBody>
    </xdr:sp>
    <xdr:clientData/>
  </xdr:oneCellAnchor>
  <xdr:oneCellAnchor>
    <xdr:from>
      <xdr:col>1</xdr:col>
      <xdr:colOff>11076</xdr:colOff>
      <xdr:row>27</xdr:row>
      <xdr:rowOff>215085</xdr:rowOff>
    </xdr:from>
    <xdr:ext cx="2148663" cy="325730"/>
    <xdr:sp macro="" textlink="">
      <xdr:nvSpPr>
        <xdr:cNvPr id="87" name="正方形/長方形 86"/>
        <xdr:cNvSpPr/>
      </xdr:nvSpPr>
      <xdr:spPr>
        <a:xfrm>
          <a:off x="265814" y="7513893"/>
          <a:ext cx="2148663" cy="325730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altLang="ja-JP" sz="1400" b="0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『 </a:t>
          </a:r>
          <a:r>
            <a:rPr lang="ja-JP" altLang="en-US" sz="1400" b="0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カミカミ献立 </a:t>
          </a:r>
          <a:r>
            <a:rPr lang="en-US" altLang="ja-JP" sz="1400" b="0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』</a:t>
          </a:r>
          <a:endParaRPr lang="ja-JP" altLang="en-US" sz="1400" b="0" cap="none" spc="0">
            <a:ln w="6600">
              <a:solidFill>
                <a:schemeClr val="tx1"/>
              </a:solidFill>
              <a:prstDash val="solid"/>
            </a:ln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oneCellAnchor>
  <xdr:oneCellAnchor>
    <xdr:from>
      <xdr:col>0</xdr:col>
      <xdr:colOff>188285</xdr:colOff>
      <xdr:row>37</xdr:row>
      <xdr:rowOff>189834</xdr:rowOff>
    </xdr:from>
    <xdr:ext cx="2414477" cy="308567"/>
    <xdr:sp macro="" textlink="">
      <xdr:nvSpPr>
        <xdr:cNvPr id="88" name="正方形/長方形 87"/>
        <xdr:cNvSpPr/>
      </xdr:nvSpPr>
      <xdr:spPr>
        <a:xfrm>
          <a:off x="188285" y="9925270"/>
          <a:ext cx="2414477" cy="308567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threePt" dir="t"/>
          </a:scene3d>
          <a:sp3d contourW="12700">
            <a:contourClr>
              <a:schemeClr val="tx1"/>
            </a:contourClr>
          </a:sp3d>
        </a:bodyPr>
        <a:lstStyle/>
        <a:p>
          <a:pPr algn="ctr"/>
          <a:r>
            <a:rPr lang="en-US" altLang="ja-JP" sz="14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『 </a:t>
          </a:r>
          <a:r>
            <a:rPr lang="ja-JP" altLang="en-US" sz="14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日本型食生活の日 </a:t>
          </a:r>
          <a:r>
            <a:rPr lang="en-US" altLang="ja-JP" sz="1400" b="1" cap="none" spc="0">
              <a:ln w="6600">
                <a:solidFill>
                  <a:schemeClr val="tx1"/>
                </a:solidFill>
                <a:prstDash val="solid"/>
              </a:ln>
              <a:solidFill>
                <a:sysClr val="windowText" lastClr="000000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』</a:t>
          </a:r>
          <a:endParaRPr lang="ja-JP" altLang="en-US" sz="1400" b="1" cap="none" spc="0">
            <a:ln w="6600">
              <a:solidFill>
                <a:schemeClr val="tx1"/>
              </a:solidFill>
              <a:prstDash val="solid"/>
            </a:ln>
            <a:solidFill>
              <a:sysClr val="windowText" lastClr="000000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oneCellAnchor>
  <xdr:oneCellAnchor>
    <xdr:from>
      <xdr:col>0</xdr:col>
      <xdr:colOff>185628</xdr:colOff>
      <xdr:row>47</xdr:row>
      <xdr:rowOff>237680</xdr:rowOff>
    </xdr:from>
    <xdr:ext cx="2314797" cy="293947"/>
    <xdr:sp macro="" textlink="">
      <xdr:nvSpPr>
        <xdr:cNvPr id="89" name="正方形/長方形 88"/>
        <xdr:cNvSpPr/>
      </xdr:nvSpPr>
      <xdr:spPr>
        <a:xfrm>
          <a:off x="185628" y="12409744"/>
          <a:ext cx="2314797" cy="29394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1400" b="1" cap="none" spc="0">
              <a:ln w="6600">
                <a:solidFill>
                  <a:schemeClr val="tx1"/>
                </a:solidFill>
                <a:prstDash val="solid"/>
              </a:ln>
              <a:solidFill>
                <a:schemeClr val="tx1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『 </a:t>
          </a:r>
          <a:r>
            <a:rPr lang="ja-JP" altLang="en-US" sz="1400" b="1" cap="none" spc="0">
              <a:ln w="6600">
                <a:solidFill>
                  <a:schemeClr val="tx1"/>
                </a:solidFill>
                <a:prstDash val="solid"/>
              </a:ln>
              <a:solidFill>
                <a:schemeClr val="tx1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いちおし献立 </a:t>
          </a:r>
          <a:r>
            <a:rPr lang="en-US" altLang="ja-JP" sz="1400" b="1" cap="none" spc="0">
              <a:ln w="6600">
                <a:solidFill>
                  <a:schemeClr val="tx1"/>
                </a:solidFill>
                <a:prstDash val="solid"/>
              </a:ln>
              <a:solidFill>
                <a:schemeClr val="tx1"/>
              </a:solidFill>
              <a:effectLst/>
              <a:latin typeface="AR P丸ゴシック体M" panose="020F0600000000000000" pitchFamily="50" charset="-128"/>
              <a:ea typeface="AR P丸ゴシック体M" panose="020F0600000000000000" pitchFamily="50" charset="-128"/>
            </a:rPr>
            <a:t>』</a:t>
          </a:r>
          <a:endParaRPr lang="ja-JP" altLang="en-US" sz="1400" b="1" cap="none" spc="0">
            <a:ln w="6600">
              <a:solidFill>
                <a:schemeClr val="tx1"/>
              </a:solidFill>
              <a:prstDash val="solid"/>
            </a:ln>
            <a:solidFill>
              <a:schemeClr val="tx1"/>
            </a:solidFill>
            <a:effectLst/>
            <a:latin typeface="AR P丸ゴシック体M" panose="020F0600000000000000" pitchFamily="50" charset="-128"/>
            <a:ea typeface="AR P丸ゴシック体M" panose="020F0600000000000000" pitchFamily="50" charset="-128"/>
          </a:endParaRPr>
        </a:p>
      </xdr:txBody>
    </xdr:sp>
    <xdr:clientData/>
  </xdr:oneCellAnchor>
  <xdr:oneCellAnchor>
    <xdr:from>
      <xdr:col>0</xdr:col>
      <xdr:colOff>1</xdr:colOff>
      <xdr:row>78</xdr:row>
      <xdr:rowOff>11076</xdr:rowOff>
    </xdr:from>
    <xdr:ext cx="2868576" cy="449162"/>
    <xdr:sp macro="" textlink="">
      <xdr:nvSpPr>
        <xdr:cNvPr id="85" name="正方形/長方形 84"/>
        <xdr:cNvSpPr/>
      </xdr:nvSpPr>
      <xdr:spPr>
        <a:xfrm>
          <a:off x="1" y="19725611"/>
          <a:ext cx="2868576" cy="449162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ja-JP" altLang="en-US" sz="2000" b="1" cap="none" spc="0">
              <a:ln/>
              <a:solidFill>
                <a:sysClr val="windowText" lastClr="000000"/>
              </a:solidFill>
              <a:effectLst/>
              <a:latin typeface="ＤＨＰ平成明朝体W7" panose="02020700000000000000" pitchFamily="18" charset="-128"/>
              <a:ea typeface="ＤＨＰ平成明朝体W7" panose="02020700000000000000" pitchFamily="18" charset="-128"/>
            </a:rPr>
            <a:t>今月のチャレンジ献立</a:t>
          </a:r>
          <a:r>
            <a:rPr lang="ja-JP" altLang="en-US" sz="2000" b="1" cap="none" spc="0">
              <a:ln/>
              <a:solidFill>
                <a:schemeClr val="accent3"/>
              </a:solidFill>
              <a:effectLst/>
              <a:latin typeface="ＤＨＰ平成明朝体W7" panose="02020700000000000000" pitchFamily="18" charset="-128"/>
              <a:ea typeface="ＤＨＰ平成明朝体W7" panose="02020700000000000000" pitchFamily="18" charset="-128"/>
            </a:rPr>
            <a:t>　</a:t>
          </a:r>
        </a:p>
      </xdr:txBody>
    </xdr:sp>
    <xdr:clientData/>
  </xdr:oneCellAnchor>
  <xdr:twoCellAnchor>
    <xdr:from>
      <xdr:col>1</xdr:col>
      <xdr:colOff>22153</xdr:colOff>
      <xdr:row>79</xdr:row>
      <xdr:rowOff>210435</xdr:rowOff>
    </xdr:from>
    <xdr:to>
      <xdr:col>5</xdr:col>
      <xdr:colOff>0</xdr:colOff>
      <xdr:row>87</xdr:row>
      <xdr:rowOff>199361</xdr:rowOff>
    </xdr:to>
    <xdr:sp macro="" textlink="">
      <xdr:nvSpPr>
        <xdr:cNvPr id="21" name="角丸四角形 20"/>
        <xdr:cNvSpPr/>
      </xdr:nvSpPr>
      <xdr:spPr>
        <a:xfrm>
          <a:off x="276891" y="20157557"/>
          <a:ext cx="3034708" cy="1849624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22151</xdr:colOff>
      <xdr:row>78</xdr:row>
      <xdr:rowOff>44302</xdr:rowOff>
    </xdr:from>
    <xdr:ext cx="1395562" cy="416796"/>
    <xdr:sp macro="" textlink="">
      <xdr:nvSpPr>
        <xdr:cNvPr id="91" name="正方形/長方形 90"/>
        <xdr:cNvSpPr/>
      </xdr:nvSpPr>
      <xdr:spPr>
        <a:xfrm>
          <a:off x="2802122" y="19758837"/>
          <a:ext cx="1395562" cy="416796"/>
        </a:xfrm>
        <a:prstGeom prst="rect">
          <a:avLst/>
        </a:prstGeom>
        <a:noFill/>
        <a:effectLst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1800" b="1" cap="none" spc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『</a:t>
          </a:r>
          <a:r>
            <a:rPr lang="ja-JP" altLang="en-US" sz="1800" b="1" cap="none" spc="0" baseline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</a:t>
          </a:r>
          <a:r>
            <a:rPr lang="ja-JP" altLang="en-US" sz="1800" b="1" cap="none" spc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豆みそ</a:t>
          </a:r>
          <a:r>
            <a:rPr lang="en-US" altLang="ja-JP" sz="1800" b="1" cap="none" spc="0" baseline="0">
              <a:ln w="13462">
                <a:noFill/>
                <a:prstDash val="solid"/>
              </a:ln>
              <a:solidFill>
                <a:sysClr val="windowText" lastClr="000000"/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AR P丸ゴシック体E" panose="020F0900000000000000" pitchFamily="50" charset="-128"/>
              <a:ea typeface="AR P丸ゴシック体E" panose="020F0900000000000000" pitchFamily="50" charset="-128"/>
            </a:rPr>
            <a:t> 』</a:t>
          </a:r>
          <a:endParaRPr lang="ja-JP" altLang="en-US" sz="1800" b="1" cap="none" spc="0">
            <a:ln w="13462">
              <a:noFill/>
              <a:prstDash val="solid"/>
            </a:ln>
            <a:solidFill>
              <a:sysClr val="windowText" lastClr="000000"/>
            </a:solidFill>
            <a:effectLst>
              <a:outerShdw dist="38100" dir="2700000" algn="bl" rotWithShape="0">
                <a:schemeClr val="accent5"/>
              </a:outerShdw>
            </a:effectLst>
            <a:latin typeface="AR P丸ゴシック体E" panose="020F0900000000000000" pitchFamily="50" charset="-128"/>
            <a:ea typeface="AR P丸ゴシック体E" panose="020F0900000000000000" pitchFamily="50" charset="-128"/>
          </a:endParaRPr>
        </a:p>
      </xdr:txBody>
    </xdr:sp>
    <xdr:clientData/>
  </xdr:oneCellAnchor>
  <xdr:twoCellAnchor>
    <xdr:from>
      <xdr:col>5</xdr:col>
      <xdr:colOff>409797</xdr:colOff>
      <xdr:row>80</xdr:row>
      <xdr:rowOff>11075</xdr:rowOff>
    </xdr:from>
    <xdr:to>
      <xdr:col>11</xdr:col>
      <xdr:colOff>299040</xdr:colOff>
      <xdr:row>87</xdr:row>
      <xdr:rowOff>188284</xdr:rowOff>
    </xdr:to>
    <xdr:sp macro="" textlink="">
      <xdr:nvSpPr>
        <xdr:cNvPr id="92" name="角丸四角形 91"/>
        <xdr:cNvSpPr/>
      </xdr:nvSpPr>
      <xdr:spPr>
        <a:xfrm>
          <a:off x="3721396" y="20179709"/>
          <a:ext cx="3488807" cy="180531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88605</xdr:colOff>
      <xdr:row>9</xdr:row>
      <xdr:rowOff>143811</xdr:rowOff>
    </xdr:from>
    <xdr:to>
      <xdr:col>6</xdr:col>
      <xdr:colOff>0</xdr:colOff>
      <xdr:row>11</xdr:row>
      <xdr:rowOff>189695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204" y="3045613"/>
          <a:ext cx="598081" cy="533210"/>
        </a:xfrm>
        <a:prstGeom prst="rect">
          <a:avLst/>
        </a:prstGeom>
      </xdr:spPr>
    </xdr:pic>
    <xdr:clientData/>
  </xdr:twoCellAnchor>
  <xdr:twoCellAnchor editAs="oneCell">
    <xdr:from>
      <xdr:col>3</xdr:col>
      <xdr:colOff>424974</xdr:colOff>
      <xdr:row>8</xdr:row>
      <xdr:rowOff>146457</xdr:rowOff>
    </xdr:from>
    <xdr:to>
      <xdr:col>4</xdr:col>
      <xdr:colOff>289876</xdr:colOff>
      <xdr:row>11</xdr:row>
      <xdr:rowOff>241968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9739141">
          <a:off x="2551486" y="2804597"/>
          <a:ext cx="518361" cy="826499"/>
        </a:xfrm>
        <a:prstGeom prst="rect">
          <a:avLst/>
        </a:prstGeom>
      </xdr:spPr>
    </xdr:pic>
    <xdr:clientData/>
  </xdr:twoCellAnchor>
  <xdr:twoCellAnchor editAs="oneCell">
    <xdr:from>
      <xdr:col>1</xdr:col>
      <xdr:colOff>71853</xdr:colOff>
      <xdr:row>22</xdr:row>
      <xdr:rowOff>11074</xdr:rowOff>
    </xdr:from>
    <xdr:to>
      <xdr:col>1</xdr:col>
      <xdr:colOff>354416</xdr:colOff>
      <xdr:row>23</xdr:row>
      <xdr:rowOff>55378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26591" y="6091568"/>
          <a:ext cx="282563" cy="287967"/>
        </a:xfrm>
        <a:prstGeom prst="rect">
          <a:avLst/>
        </a:prstGeom>
      </xdr:spPr>
    </xdr:pic>
    <xdr:clientData/>
  </xdr:twoCellAnchor>
  <xdr:twoCellAnchor editAs="oneCell">
    <xdr:from>
      <xdr:col>1</xdr:col>
      <xdr:colOff>44302</xdr:colOff>
      <xdr:row>45</xdr:row>
      <xdr:rowOff>33226</xdr:rowOff>
    </xdr:from>
    <xdr:to>
      <xdr:col>1</xdr:col>
      <xdr:colOff>326865</xdr:colOff>
      <xdr:row>46</xdr:row>
      <xdr:rowOff>77530</xdr:rowOff>
    </xdr:to>
    <xdr:pic>
      <xdr:nvPicPr>
        <xdr:cNvPr id="71" name="図 70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299040" y="11717964"/>
          <a:ext cx="282563" cy="287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abSelected="1" topLeftCell="A34" zoomScale="86" zoomScaleNormal="86" zoomScaleSheetLayoutView="100" workbookViewId="0">
      <selection activeCell="Q73" sqref="Q73"/>
    </sheetView>
  </sheetViews>
  <sheetFormatPr defaultRowHeight="13.5"/>
  <cols>
    <col min="1" max="1" width="3.375" customWidth="1"/>
    <col min="2" max="2" width="4.875" customWidth="1"/>
    <col min="3" max="3" width="19.625" customWidth="1"/>
    <col min="4" max="4" width="8.625" customWidth="1"/>
    <col min="5" max="5" width="7" customWidth="1"/>
    <col min="6" max="6" width="9" customWidth="1"/>
    <col min="7" max="7" width="12.25" customWidth="1"/>
    <col min="8" max="8" width="9.75" customWidth="1"/>
    <col min="9" max="9" width="7.625" customWidth="1"/>
    <col min="10" max="13" width="4.375" customWidth="1"/>
    <col min="14" max="14" width="4.75" customWidth="1"/>
    <col min="15" max="15" width="5.25" customWidth="1"/>
    <col min="16" max="16" width="4" customWidth="1"/>
  </cols>
  <sheetData>
    <row r="1" spans="1:17" ht="43.5" customHeight="1">
      <c r="A1" s="186" t="s">
        <v>26</v>
      </c>
      <c r="B1" s="187"/>
      <c r="C1" s="187"/>
      <c r="D1" s="197" t="s">
        <v>2</v>
      </c>
      <c r="E1" s="198"/>
      <c r="F1" s="199" t="s">
        <v>3</v>
      </c>
      <c r="G1" s="198"/>
      <c r="H1" s="199" t="s">
        <v>4</v>
      </c>
      <c r="I1" s="198"/>
      <c r="J1" s="191" t="s">
        <v>24</v>
      </c>
      <c r="K1" s="192"/>
      <c r="L1" s="193"/>
      <c r="M1" s="194"/>
      <c r="N1" s="18"/>
      <c r="O1" s="1" t="s">
        <v>5</v>
      </c>
      <c r="P1" s="2">
        <v>30</v>
      </c>
      <c r="Q1">
        <f>(P2&lt;4)*1+1988+P1</f>
        <v>2018</v>
      </c>
    </row>
    <row r="2" spans="1:17" ht="33" customHeight="1" thickBot="1">
      <c r="A2" s="195" t="s">
        <v>28</v>
      </c>
      <c r="B2" s="196"/>
      <c r="C2" s="58" t="s">
        <v>29</v>
      </c>
      <c r="D2" s="25" t="s">
        <v>19</v>
      </c>
      <c r="E2" s="27" t="s">
        <v>20</v>
      </c>
      <c r="F2" s="23" t="s">
        <v>13</v>
      </c>
      <c r="G2" s="31" t="s">
        <v>18</v>
      </c>
      <c r="H2" s="32" t="s">
        <v>21</v>
      </c>
      <c r="I2" s="29" t="s">
        <v>17</v>
      </c>
      <c r="J2" s="53" t="s">
        <v>9</v>
      </c>
      <c r="K2" s="50" t="s">
        <v>6</v>
      </c>
      <c r="L2" s="48" t="s">
        <v>1</v>
      </c>
      <c r="M2" s="9" t="s">
        <v>0</v>
      </c>
      <c r="O2" s="3" t="s">
        <v>7</v>
      </c>
      <c r="P2" s="2">
        <v>5</v>
      </c>
    </row>
    <row r="3" spans="1:17" ht="36.75" customHeight="1" thickBot="1">
      <c r="A3" s="6" t="s">
        <v>8</v>
      </c>
      <c r="B3" s="49" t="s">
        <v>22</v>
      </c>
      <c r="C3" s="7" t="s">
        <v>10</v>
      </c>
      <c r="D3" s="26"/>
      <c r="E3" s="28"/>
      <c r="F3" s="24"/>
      <c r="G3" s="33"/>
      <c r="H3" s="34"/>
      <c r="I3" s="30"/>
      <c r="J3" s="4" t="s">
        <v>23</v>
      </c>
      <c r="K3" s="51" t="s">
        <v>14</v>
      </c>
      <c r="L3" s="52" t="s">
        <v>15</v>
      </c>
      <c r="M3" s="8" t="s">
        <v>16</v>
      </c>
      <c r="N3" s="11"/>
    </row>
    <row r="4" spans="1:17" ht="18.95" customHeight="1">
      <c r="A4" s="90">
        <v>1</v>
      </c>
      <c r="B4" s="35"/>
      <c r="C4" s="200" t="s">
        <v>163</v>
      </c>
      <c r="D4" s="203" t="s">
        <v>115</v>
      </c>
      <c r="E4" s="206" t="s">
        <v>116</v>
      </c>
      <c r="F4" s="209" t="s">
        <v>32</v>
      </c>
      <c r="G4" s="212" t="s">
        <v>33</v>
      </c>
      <c r="H4" s="215" t="s">
        <v>62</v>
      </c>
      <c r="I4" s="212" t="s">
        <v>170</v>
      </c>
      <c r="J4" s="78">
        <v>505</v>
      </c>
      <c r="K4" s="79">
        <v>23.4</v>
      </c>
      <c r="L4" s="80">
        <v>18.7</v>
      </c>
      <c r="M4" s="81">
        <v>1.59</v>
      </c>
    </row>
    <row r="5" spans="1:17" ht="18.95" customHeight="1">
      <c r="A5" s="56"/>
      <c r="B5" s="40"/>
      <c r="C5" s="201"/>
      <c r="D5" s="204"/>
      <c r="E5" s="207"/>
      <c r="F5" s="210"/>
      <c r="G5" s="213"/>
      <c r="H5" s="216"/>
      <c r="I5" s="213"/>
      <c r="J5" s="82">
        <v>624</v>
      </c>
      <c r="K5" s="83">
        <v>28</v>
      </c>
      <c r="L5" s="84">
        <v>21.5</v>
      </c>
      <c r="M5" s="85">
        <v>1.95</v>
      </c>
    </row>
    <row r="6" spans="1:17" ht="18.95" customHeight="1" thickBot="1">
      <c r="A6" s="95">
        <f>DATE($Q$1,$P$2,A4)</f>
        <v>43221</v>
      </c>
      <c r="B6" s="15"/>
      <c r="C6" s="202"/>
      <c r="D6" s="205"/>
      <c r="E6" s="208"/>
      <c r="F6" s="211"/>
      <c r="G6" s="214"/>
      <c r="H6" s="217"/>
      <c r="I6" s="214"/>
      <c r="J6" s="86">
        <v>778</v>
      </c>
      <c r="K6" s="87">
        <v>33.1</v>
      </c>
      <c r="L6" s="88">
        <v>24.4</v>
      </c>
      <c r="M6" s="89">
        <v>2.29</v>
      </c>
    </row>
    <row r="7" spans="1:17" ht="18.95" customHeight="1">
      <c r="A7" s="96">
        <v>2</v>
      </c>
      <c r="B7" s="38"/>
      <c r="C7" s="146" t="s">
        <v>30</v>
      </c>
      <c r="D7" s="149" t="s">
        <v>101</v>
      </c>
      <c r="E7" s="152" t="s">
        <v>31</v>
      </c>
      <c r="F7" s="155" t="s">
        <v>34</v>
      </c>
      <c r="G7" s="143" t="s">
        <v>143</v>
      </c>
      <c r="H7" s="155" t="s">
        <v>94</v>
      </c>
      <c r="I7" s="143" t="s">
        <v>179</v>
      </c>
      <c r="J7" s="78">
        <v>503</v>
      </c>
      <c r="K7" s="79">
        <v>20.9</v>
      </c>
      <c r="L7" s="80">
        <v>13.2</v>
      </c>
      <c r="M7" s="81">
        <v>3.43</v>
      </c>
      <c r="O7" s="17"/>
    </row>
    <row r="8" spans="1:17" ht="18.95" customHeight="1">
      <c r="A8" s="56"/>
      <c r="B8" s="38"/>
      <c r="C8" s="146"/>
      <c r="D8" s="149"/>
      <c r="E8" s="152"/>
      <c r="F8" s="155"/>
      <c r="G8" s="143"/>
      <c r="H8" s="155"/>
      <c r="I8" s="143"/>
      <c r="J8" s="82">
        <v>608</v>
      </c>
      <c r="K8" s="83">
        <v>25.1</v>
      </c>
      <c r="L8" s="84">
        <v>14.6</v>
      </c>
      <c r="M8" s="85">
        <v>4.3099999999999996</v>
      </c>
      <c r="O8" s="17"/>
    </row>
    <row r="9" spans="1:17" ht="18.95" customHeight="1">
      <c r="A9" s="91">
        <f>DATE($Q$1,$P$2,A7)</f>
        <v>43222</v>
      </c>
      <c r="B9" s="39"/>
      <c r="C9" s="233"/>
      <c r="D9" s="234"/>
      <c r="E9" s="153"/>
      <c r="F9" s="156"/>
      <c r="G9" s="153"/>
      <c r="H9" s="156"/>
      <c r="I9" s="153"/>
      <c r="J9" s="97">
        <v>787</v>
      </c>
      <c r="K9" s="98">
        <v>31.7</v>
      </c>
      <c r="L9" s="99">
        <v>16.399999999999999</v>
      </c>
      <c r="M9" s="100">
        <v>5.49</v>
      </c>
      <c r="N9" s="18"/>
      <c r="O9" s="17"/>
      <c r="P9" s="17"/>
    </row>
    <row r="10" spans="1:17" ht="18.95" customHeight="1">
      <c r="A10" s="116">
        <v>3</v>
      </c>
      <c r="B10" s="117" t="s">
        <v>63</v>
      </c>
      <c r="C10" s="123" t="s">
        <v>92</v>
      </c>
      <c r="D10" s="110"/>
      <c r="E10" s="110"/>
      <c r="F10" s="110"/>
      <c r="G10" s="110"/>
      <c r="H10" s="110"/>
      <c r="I10" s="110"/>
      <c r="J10" s="110"/>
      <c r="K10" s="110"/>
      <c r="L10" s="110"/>
      <c r="M10" s="111"/>
      <c r="N10" s="19"/>
      <c r="O10" s="17"/>
      <c r="P10" s="17"/>
    </row>
    <row r="11" spans="1:17" ht="18.95" customHeight="1">
      <c r="A11" s="118">
        <v>4</v>
      </c>
      <c r="B11" s="119" t="s">
        <v>64</v>
      </c>
      <c r="C11" s="124" t="s">
        <v>66</v>
      </c>
      <c r="D11" s="112"/>
      <c r="E11" s="112"/>
      <c r="G11" s="122"/>
      <c r="H11" s="112"/>
      <c r="I11" s="112"/>
      <c r="J11" s="112"/>
      <c r="K11" s="112"/>
      <c r="L11" s="112"/>
      <c r="M11" s="113"/>
      <c r="N11" s="19"/>
      <c r="O11" s="17"/>
      <c r="P11" s="17"/>
    </row>
    <row r="12" spans="1:17" ht="18.95" customHeight="1">
      <c r="A12" s="120">
        <v>5</v>
      </c>
      <c r="B12" s="121" t="s">
        <v>65</v>
      </c>
      <c r="C12" s="125" t="s">
        <v>67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5"/>
      <c r="N12" s="19"/>
      <c r="O12" s="19"/>
      <c r="P12" s="19"/>
      <c r="Q12" s="12"/>
    </row>
    <row r="13" spans="1:17" ht="18.95" customHeight="1">
      <c r="A13" s="56">
        <v>7</v>
      </c>
      <c r="B13" s="40"/>
      <c r="C13" s="146" t="s">
        <v>125</v>
      </c>
      <c r="D13" s="148" t="s">
        <v>102</v>
      </c>
      <c r="E13" s="151" t="s">
        <v>31</v>
      </c>
      <c r="F13" s="154" t="s">
        <v>35</v>
      </c>
      <c r="G13" s="142" t="s">
        <v>126</v>
      </c>
      <c r="H13" s="154" t="s">
        <v>148</v>
      </c>
      <c r="I13" s="142" t="s">
        <v>171</v>
      </c>
      <c r="J13" s="101">
        <v>523</v>
      </c>
      <c r="K13" s="102">
        <v>24.1</v>
      </c>
      <c r="L13" s="103">
        <v>19.100000000000001</v>
      </c>
      <c r="M13" s="104">
        <v>1.98</v>
      </c>
      <c r="N13" s="19"/>
      <c r="O13" s="19"/>
      <c r="P13" s="19"/>
      <c r="Q13" s="12"/>
    </row>
    <row r="14" spans="1:17" ht="18.95" customHeight="1">
      <c r="A14" s="56"/>
      <c r="B14" s="40"/>
      <c r="C14" s="146"/>
      <c r="D14" s="149"/>
      <c r="E14" s="152"/>
      <c r="F14" s="155"/>
      <c r="G14" s="143"/>
      <c r="H14" s="155"/>
      <c r="I14" s="143"/>
      <c r="J14" s="82">
        <v>609</v>
      </c>
      <c r="K14" s="83">
        <v>28.2</v>
      </c>
      <c r="L14" s="84">
        <v>21.9</v>
      </c>
      <c r="M14" s="85">
        <v>2.42</v>
      </c>
      <c r="N14" s="19"/>
      <c r="O14" s="19"/>
      <c r="P14" s="19"/>
      <c r="Q14" s="12"/>
    </row>
    <row r="15" spans="1:17" ht="18.95" customHeight="1">
      <c r="A15" s="54">
        <f>DATE($Q$1,$P$2,A13)</f>
        <v>43227</v>
      </c>
      <c r="B15" s="41"/>
      <c r="C15" s="147"/>
      <c r="D15" s="150"/>
      <c r="E15" s="153"/>
      <c r="F15" s="156"/>
      <c r="G15" s="153"/>
      <c r="H15" s="156"/>
      <c r="I15" s="153"/>
      <c r="J15" s="97">
        <v>777</v>
      </c>
      <c r="K15" s="98">
        <v>33.799999999999997</v>
      </c>
      <c r="L15" s="99">
        <v>25</v>
      </c>
      <c r="M15" s="100">
        <v>2.87</v>
      </c>
      <c r="N15" s="18"/>
      <c r="O15" s="18"/>
      <c r="P15" s="18"/>
      <c r="Q15" s="12"/>
    </row>
    <row r="16" spans="1:17" ht="22.5" customHeight="1">
      <c r="A16" s="56">
        <v>8</v>
      </c>
      <c r="B16" s="38"/>
      <c r="C16" s="227" t="s">
        <v>91</v>
      </c>
      <c r="D16" s="230" t="s">
        <v>98</v>
      </c>
      <c r="E16" s="142" t="s">
        <v>36</v>
      </c>
      <c r="F16" s="154" t="s">
        <v>81</v>
      </c>
      <c r="G16" s="142" t="s">
        <v>127</v>
      </c>
      <c r="H16" s="154" t="s">
        <v>142</v>
      </c>
      <c r="I16" s="142" t="s">
        <v>178</v>
      </c>
      <c r="J16" s="101">
        <v>497</v>
      </c>
      <c r="K16" s="102">
        <v>25.4</v>
      </c>
      <c r="L16" s="103">
        <v>17.2</v>
      </c>
      <c r="M16" s="104">
        <v>2.0299999999999998</v>
      </c>
      <c r="N16" s="19"/>
      <c r="O16" s="19"/>
      <c r="P16" s="19"/>
      <c r="Q16" s="12"/>
    </row>
    <row r="17" spans="1:20" ht="16.5" customHeight="1">
      <c r="A17" s="56"/>
      <c r="B17" s="38"/>
      <c r="C17" s="228"/>
      <c r="D17" s="231"/>
      <c r="E17" s="143"/>
      <c r="F17" s="155"/>
      <c r="G17" s="143"/>
      <c r="H17" s="155"/>
      <c r="I17" s="143"/>
      <c r="J17" s="82">
        <v>613</v>
      </c>
      <c r="K17" s="83">
        <v>30.5</v>
      </c>
      <c r="L17" s="84">
        <v>19.5</v>
      </c>
      <c r="M17" s="85">
        <v>2.5</v>
      </c>
      <c r="N17" s="19"/>
      <c r="O17" s="19"/>
      <c r="P17" s="19"/>
      <c r="Q17" s="12"/>
    </row>
    <row r="18" spans="1:20" ht="18.95" customHeight="1">
      <c r="A18" s="54">
        <f>DATE($Q$1,$P$2,A16)</f>
        <v>43228</v>
      </c>
      <c r="B18" s="39"/>
      <c r="C18" s="229"/>
      <c r="D18" s="232"/>
      <c r="E18" s="153"/>
      <c r="F18" s="156"/>
      <c r="G18" s="153"/>
      <c r="H18" s="156"/>
      <c r="I18" s="153"/>
      <c r="J18" s="86">
        <v>766</v>
      </c>
      <c r="K18" s="87">
        <v>36.200000000000003</v>
      </c>
      <c r="L18" s="88">
        <v>22.1</v>
      </c>
      <c r="M18" s="89">
        <v>2.96</v>
      </c>
      <c r="O18" s="18"/>
      <c r="Q18" s="12"/>
    </row>
    <row r="19" spans="1:20" ht="18.95" customHeight="1">
      <c r="A19" s="56">
        <v>9</v>
      </c>
      <c r="B19" s="40"/>
      <c r="C19" s="146" t="s">
        <v>61</v>
      </c>
      <c r="D19" s="149" t="s">
        <v>187</v>
      </c>
      <c r="E19" s="152" t="s">
        <v>31</v>
      </c>
      <c r="F19" s="155" t="s">
        <v>48</v>
      </c>
      <c r="G19" s="143" t="s">
        <v>136</v>
      </c>
      <c r="H19" s="155" t="s">
        <v>114</v>
      </c>
      <c r="I19" s="143" t="s">
        <v>177</v>
      </c>
      <c r="J19" s="105">
        <v>593</v>
      </c>
      <c r="K19" s="106">
        <v>26.4</v>
      </c>
      <c r="L19" s="107">
        <v>18.7</v>
      </c>
      <c r="M19" s="108">
        <v>1.53</v>
      </c>
      <c r="O19" s="19"/>
      <c r="Q19" s="12"/>
    </row>
    <row r="20" spans="1:20" ht="18.95" customHeight="1">
      <c r="A20" s="37"/>
      <c r="B20" s="40"/>
      <c r="C20" s="146"/>
      <c r="D20" s="149"/>
      <c r="E20" s="152"/>
      <c r="F20" s="155"/>
      <c r="G20" s="143"/>
      <c r="H20" s="155"/>
      <c r="I20" s="143"/>
      <c r="J20" s="82">
        <v>684</v>
      </c>
      <c r="K20" s="83">
        <v>31.2</v>
      </c>
      <c r="L20" s="84">
        <v>21.8</v>
      </c>
      <c r="M20" s="85">
        <v>2</v>
      </c>
      <c r="O20" s="19"/>
      <c r="Q20" s="12"/>
    </row>
    <row r="21" spans="1:20" ht="18.95" customHeight="1">
      <c r="A21" s="54">
        <f>DATE($Q$1,$P$2,A19)</f>
        <v>43229</v>
      </c>
      <c r="B21" s="41"/>
      <c r="C21" s="147"/>
      <c r="D21" s="150"/>
      <c r="E21" s="153"/>
      <c r="F21" s="156"/>
      <c r="G21" s="153"/>
      <c r="H21" s="156"/>
      <c r="I21" s="153"/>
      <c r="J21" s="97">
        <v>875</v>
      </c>
      <c r="K21" s="98">
        <v>38.700000000000003</v>
      </c>
      <c r="L21" s="99">
        <v>24.9</v>
      </c>
      <c r="M21" s="100">
        <v>2.39</v>
      </c>
      <c r="O21" s="18"/>
      <c r="Q21" s="141"/>
      <c r="R21" s="141"/>
      <c r="T21" s="130"/>
    </row>
    <row r="22" spans="1:20" ht="18.95" customHeight="1">
      <c r="A22" s="183"/>
      <c r="B22" s="184"/>
      <c r="C22" s="184"/>
      <c r="D22" s="184"/>
      <c r="E22" s="184"/>
      <c r="F22" s="184"/>
      <c r="G22" s="184"/>
      <c r="H22" s="184"/>
      <c r="I22" s="188"/>
      <c r="J22" s="131"/>
      <c r="K22" s="132"/>
      <c r="L22" s="133"/>
      <c r="M22" s="134"/>
      <c r="O22" s="19"/>
      <c r="Q22" s="12"/>
    </row>
    <row r="23" spans="1:20" ht="18.95" customHeight="1">
      <c r="A23" s="56">
        <v>10</v>
      </c>
      <c r="B23" s="42"/>
      <c r="C23" s="172" t="s">
        <v>162</v>
      </c>
      <c r="D23" s="174" t="s">
        <v>103</v>
      </c>
      <c r="E23" s="152" t="s">
        <v>37</v>
      </c>
      <c r="F23" s="155" t="s">
        <v>34</v>
      </c>
      <c r="G23" s="143" t="s">
        <v>180</v>
      </c>
      <c r="H23" s="155" t="s">
        <v>161</v>
      </c>
      <c r="I23" s="143" t="s">
        <v>188</v>
      </c>
      <c r="J23" s="101">
        <v>527</v>
      </c>
      <c r="K23" s="102">
        <v>22.3</v>
      </c>
      <c r="L23" s="103">
        <v>16.600000000000001</v>
      </c>
      <c r="M23" s="104">
        <v>2.64</v>
      </c>
      <c r="O23" s="19"/>
      <c r="Q23" s="12"/>
    </row>
    <row r="24" spans="1:20" ht="18.95" customHeight="1">
      <c r="A24" s="37"/>
      <c r="B24" s="40"/>
      <c r="C24" s="172"/>
      <c r="D24" s="174"/>
      <c r="E24" s="152"/>
      <c r="F24" s="155"/>
      <c r="G24" s="143"/>
      <c r="H24" s="155"/>
      <c r="I24" s="143"/>
      <c r="J24" s="82">
        <v>634</v>
      </c>
      <c r="K24" s="83">
        <v>27.6</v>
      </c>
      <c r="L24" s="84">
        <v>19.899999999999999</v>
      </c>
      <c r="M24" s="85">
        <v>3.4</v>
      </c>
      <c r="O24" s="19"/>
      <c r="Q24" s="12"/>
    </row>
    <row r="25" spans="1:20" ht="18.95" customHeight="1">
      <c r="A25" s="54">
        <f>DATE($Q$1,$P$2,A23)</f>
        <v>43230</v>
      </c>
      <c r="B25" s="15"/>
      <c r="C25" s="170"/>
      <c r="D25" s="175"/>
      <c r="E25" s="153"/>
      <c r="F25" s="156"/>
      <c r="G25" s="153"/>
      <c r="H25" s="156"/>
      <c r="I25" s="153"/>
      <c r="J25" s="97">
        <v>810</v>
      </c>
      <c r="K25" s="98">
        <v>33.200000000000003</v>
      </c>
      <c r="L25" s="99">
        <v>22.5</v>
      </c>
      <c r="M25" s="100">
        <v>4.05</v>
      </c>
      <c r="O25" s="18"/>
      <c r="P25" s="17"/>
      <c r="Q25" s="12"/>
    </row>
    <row r="26" spans="1:20" ht="18.95" customHeight="1">
      <c r="A26" s="56">
        <v>11</v>
      </c>
      <c r="B26" s="40"/>
      <c r="C26" s="145" t="s">
        <v>182</v>
      </c>
      <c r="D26" s="148" t="s">
        <v>38</v>
      </c>
      <c r="E26" s="151" t="s">
        <v>39</v>
      </c>
      <c r="F26" s="154" t="s">
        <v>34</v>
      </c>
      <c r="G26" s="142" t="s">
        <v>181</v>
      </c>
      <c r="H26" s="154" t="s">
        <v>95</v>
      </c>
      <c r="I26" s="142" t="s">
        <v>170</v>
      </c>
      <c r="J26" s="101">
        <v>496</v>
      </c>
      <c r="K26" s="102">
        <v>19.100000000000001</v>
      </c>
      <c r="L26" s="103">
        <v>23.2</v>
      </c>
      <c r="M26" s="104">
        <v>2.4700000000000002</v>
      </c>
      <c r="O26" s="19"/>
      <c r="P26" s="17"/>
      <c r="Q26" s="12"/>
    </row>
    <row r="27" spans="1:20" ht="18.95" customHeight="1">
      <c r="A27" s="37"/>
      <c r="B27" s="40"/>
      <c r="C27" s="146"/>
      <c r="D27" s="149"/>
      <c r="E27" s="152"/>
      <c r="F27" s="155"/>
      <c r="G27" s="143"/>
      <c r="H27" s="155"/>
      <c r="I27" s="143"/>
      <c r="J27" s="82">
        <v>626</v>
      </c>
      <c r="K27" s="83">
        <v>23.5</v>
      </c>
      <c r="L27" s="84">
        <v>27.8</v>
      </c>
      <c r="M27" s="85">
        <v>3.15</v>
      </c>
      <c r="O27" s="19"/>
      <c r="P27" s="17"/>
      <c r="Q27" s="12"/>
    </row>
    <row r="28" spans="1:20" ht="18.95" customHeight="1">
      <c r="A28" s="55">
        <f>DATE($Q$1,$P$2,A26)</f>
        <v>43231</v>
      </c>
      <c r="B28" s="42"/>
      <c r="C28" s="159"/>
      <c r="D28" s="190"/>
      <c r="E28" s="166"/>
      <c r="F28" s="167"/>
      <c r="G28" s="166"/>
      <c r="H28" s="167"/>
      <c r="I28" s="166"/>
      <c r="J28" s="97">
        <v>756</v>
      </c>
      <c r="K28" s="98">
        <v>27.8</v>
      </c>
      <c r="L28" s="99">
        <v>32.4</v>
      </c>
      <c r="M28" s="100">
        <v>3.9</v>
      </c>
      <c r="O28" s="18"/>
      <c r="Q28" s="12"/>
    </row>
    <row r="29" spans="1:20" ht="18.95" customHeight="1">
      <c r="A29" s="135"/>
      <c r="B29" s="136"/>
      <c r="C29" s="136"/>
      <c r="D29" s="136"/>
      <c r="E29" s="136"/>
      <c r="F29" s="136"/>
      <c r="G29" s="136"/>
      <c r="H29" s="136"/>
      <c r="I29" s="137"/>
      <c r="J29" s="126"/>
      <c r="K29" s="127"/>
      <c r="L29" s="128"/>
      <c r="M29" s="129"/>
      <c r="O29" s="19"/>
      <c r="Q29" s="12"/>
    </row>
    <row r="30" spans="1:20" ht="18.95" customHeight="1">
      <c r="A30" s="56">
        <v>14</v>
      </c>
      <c r="B30" s="38"/>
      <c r="C30" s="146" t="s">
        <v>82</v>
      </c>
      <c r="D30" s="161" t="s">
        <v>144</v>
      </c>
      <c r="E30" s="152" t="s">
        <v>31</v>
      </c>
      <c r="F30" s="155" t="s">
        <v>40</v>
      </c>
      <c r="G30" s="164" t="s">
        <v>137</v>
      </c>
      <c r="H30" s="155" t="s">
        <v>183</v>
      </c>
      <c r="I30" s="143" t="s">
        <v>170</v>
      </c>
      <c r="J30" s="105">
        <v>508</v>
      </c>
      <c r="K30" s="106">
        <v>26</v>
      </c>
      <c r="L30" s="107">
        <v>16.399999999999999</v>
      </c>
      <c r="M30" s="108">
        <v>2.44</v>
      </c>
      <c r="O30" s="19"/>
      <c r="Q30" s="12"/>
    </row>
    <row r="31" spans="1:20" ht="18.95" customHeight="1">
      <c r="A31" s="37"/>
      <c r="B31" s="38"/>
      <c r="C31" s="146"/>
      <c r="D31" s="161"/>
      <c r="E31" s="152"/>
      <c r="F31" s="155"/>
      <c r="G31" s="164"/>
      <c r="H31" s="155"/>
      <c r="I31" s="143"/>
      <c r="J31" s="82">
        <v>591</v>
      </c>
      <c r="K31" s="83">
        <v>30.7</v>
      </c>
      <c r="L31" s="84">
        <v>18.600000000000001</v>
      </c>
      <c r="M31" s="85">
        <v>3</v>
      </c>
      <c r="O31" s="19"/>
      <c r="Q31" s="12"/>
    </row>
    <row r="32" spans="1:20" ht="18.95" customHeight="1">
      <c r="A32" s="54">
        <f>DATE($Q$1,$P$2,A30)</f>
        <v>43234</v>
      </c>
      <c r="B32" s="39"/>
      <c r="C32" s="147"/>
      <c r="D32" s="162"/>
      <c r="E32" s="153"/>
      <c r="F32" s="156"/>
      <c r="G32" s="162"/>
      <c r="H32" s="156"/>
      <c r="I32" s="153"/>
      <c r="J32" s="86">
        <v>756</v>
      </c>
      <c r="K32" s="87">
        <v>36.799999999999997</v>
      </c>
      <c r="L32" s="88">
        <v>21</v>
      </c>
      <c r="M32" s="89">
        <v>3.61</v>
      </c>
      <c r="O32" s="18"/>
      <c r="Q32" s="12"/>
    </row>
    <row r="33" spans="1:17" ht="18.95" customHeight="1">
      <c r="A33" s="235">
        <v>15</v>
      </c>
      <c r="B33" s="46"/>
      <c r="C33" s="145" t="s">
        <v>83</v>
      </c>
      <c r="D33" s="148" t="s">
        <v>113</v>
      </c>
      <c r="E33" s="151" t="s">
        <v>133</v>
      </c>
      <c r="F33" s="154" t="s">
        <v>41</v>
      </c>
      <c r="G33" s="142" t="s">
        <v>138</v>
      </c>
      <c r="H33" s="154" t="s">
        <v>96</v>
      </c>
      <c r="I33" s="142" t="s">
        <v>176</v>
      </c>
      <c r="J33" s="105">
        <v>580</v>
      </c>
      <c r="K33" s="106">
        <v>19.8</v>
      </c>
      <c r="L33" s="107">
        <v>16.3</v>
      </c>
      <c r="M33" s="108">
        <v>1.89</v>
      </c>
    </row>
    <row r="34" spans="1:17" ht="18.95" customHeight="1">
      <c r="A34" s="37"/>
      <c r="B34" s="40"/>
      <c r="C34" s="146"/>
      <c r="D34" s="149"/>
      <c r="E34" s="152"/>
      <c r="F34" s="155"/>
      <c r="G34" s="143"/>
      <c r="H34" s="155"/>
      <c r="I34" s="143"/>
      <c r="J34" s="82">
        <v>691</v>
      </c>
      <c r="K34" s="83">
        <v>23.4</v>
      </c>
      <c r="L34" s="84">
        <v>18.399999999999999</v>
      </c>
      <c r="M34" s="85">
        <v>2.27</v>
      </c>
    </row>
    <row r="35" spans="1:17" ht="18.95" customHeight="1">
      <c r="A35" s="55">
        <f>DATE($Q$1,$P$2,A33)</f>
        <v>43235</v>
      </c>
      <c r="B35" s="42"/>
      <c r="C35" s="159"/>
      <c r="D35" s="190"/>
      <c r="E35" s="166"/>
      <c r="F35" s="167"/>
      <c r="G35" s="166"/>
      <c r="H35" s="167"/>
      <c r="I35" s="166"/>
      <c r="J35" s="97">
        <v>837</v>
      </c>
      <c r="K35" s="98">
        <v>27.7</v>
      </c>
      <c r="L35" s="99">
        <v>20.5</v>
      </c>
      <c r="M35" s="100">
        <v>2.64</v>
      </c>
    </row>
    <row r="36" spans="1:17" ht="18.95" customHeight="1">
      <c r="A36" s="235">
        <v>16</v>
      </c>
      <c r="B36" s="109"/>
      <c r="C36" s="145" t="s">
        <v>104</v>
      </c>
      <c r="D36" s="189" t="s">
        <v>184</v>
      </c>
      <c r="E36" s="142" t="s">
        <v>37</v>
      </c>
      <c r="F36" s="168" t="s">
        <v>42</v>
      </c>
      <c r="G36" s="142" t="s">
        <v>139</v>
      </c>
      <c r="H36" s="154" t="s">
        <v>93</v>
      </c>
      <c r="I36" s="142" t="s">
        <v>189</v>
      </c>
      <c r="J36" s="101">
        <v>501</v>
      </c>
      <c r="K36" s="102">
        <v>21.3</v>
      </c>
      <c r="L36" s="103">
        <v>12.7</v>
      </c>
      <c r="M36" s="104">
        <v>3.04</v>
      </c>
      <c r="O36" s="18"/>
      <c r="Q36" s="17"/>
    </row>
    <row r="37" spans="1:17" ht="18.95" customHeight="1">
      <c r="A37" s="37"/>
      <c r="B37" s="40"/>
      <c r="C37" s="146"/>
      <c r="D37" s="182"/>
      <c r="E37" s="143"/>
      <c r="F37" s="169"/>
      <c r="G37" s="143"/>
      <c r="H37" s="155"/>
      <c r="I37" s="143"/>
      <c r="J37" s="82">
        <v>602</v>
      </c>
      <c r="K37" s="83">
        <v>25.5</v>
      </c>
      <c r="L37" s="84">
        <v>14</v>
      </c>
      <c r="M37" s="85">
        <v>3.8</v>
      </c>
      <c r="O37" s="19"/>
      <c r="Q37" s="17"/>
    </row>
    <row r="38" spans="1:17" ht="18.95" customHeight="1">
      <c r="A38" s="54">
        <f>DATE($Q$1,$P$2,A36)</f>
        <v>43236</v>
      </c>
      <c r="B38" s="15"/>
      <c r="C38" s="147"/>
      <c r="D38" s="150"/>
      <c r="E38" s="153"/>
      <c r="F38" s="170"/>
      <c r="G38" s="153"/>
      <c r="H38" s="156"/>
      <c r="I38" s="153"/>
      <c r="J38" s="86">
        <v>783</v>
      </c>
      <c r="K38" s="87">
        <v>32.6</v>
      </c>
      <c r="L38" s="88">
        <v>16</v>
      </c>
      <c r="M38" s="89">
        <v>4.92</v>
      </c>
      <c r="O38" s="19"/>
      <c r="Q38" s="17"/>
    </row>
    <row r="39" spans="1:17" ht="18.95" customHeight="1">
      <c r="A39" s="135"/>
      <c r="B39" s="136"/>
      <c r="C39" s="136"/>
      <c r="D39" s="136"/>
      <c r="E39" s="136"/>
      <c r="F39" s="136"/>
      <c r="G39" s="136"/>
      <c r="H39" s="136"/>
      <c r="I39" s="137"/>
      <c r="J39" s="138"/>
      <c r="K39" s="138"/>
      <c r="L39" s="138"/>
      <c r="M39" s="139"/>
      <c r="O39" s="19"/>
      <c r="Q39" s="17"/>
    </row>
    <row r="40" spans="1:17" ht="18.95" customHeight="1">
      <c r="A40" s="56">
        <v>17</v>
      </c>
      <c r="B40" s="38"/>
      <c r="C40" s="158" t="s">
        <v>60</v>
      </c>
      <c r="D40" s="149" t="s">
        <v>105</v>
      </c>
      <c r="E40" s="152" t="s">
        <v>31</v>
      </c>
      <c r="F40" s="155" t="s">
        <v>134</v>
      </c>
      <c r="G40" s="143" t="s">
        <v>140</v>
      </c>
      <c r="H40" s="155" t="s">
        <v>149</v>
      </c>
      <c r="I40" s="143" t="s">
        <v>175</v>
      </c>
      <c r="J40" s="101">
        <v>538</v>
      </c>
      <c r="K40" s="102">
        <v>22</v>
      </c>
      <c r="L40" s="103">
        <v>22.3</v>
      </c>
      <c r="M40" s="104">
        <v>1.59</v>
      </c>
      <c r="O40" s="19"/>
      <c r="Q40" s="19"/>
    </row>
    <row r="41" spans="1:17" ht="18.95" customHeight="1">
      <c r="A41" s="37"/>
      <c r="B41" s="38"/>
      <c r="C41" s="158"/>
      <c r="D41" s="149"/>
      <c r="E41" s="152"/>
      <c r="F41" s="155"/>
      <c r="G41" s="143"/>
      <c r="H41" s="155"/>
      <c r="I41" s="143"/>
      <c r="J41" s="82">
        <v>676</v>
      </c>
      <c r="K41" s="83">
        <v>27.2</v>
      </c>
      <c r="L41" s="84">
        <v>30</v>
      </c>
      <c r="M41" s="85">
        <v>2.12</v>
      </c>
      <c r="O41" s="19"/>
      <c r="Q41" s="19"/>
    </row>
    <row r="42" spans="1:17" ht="18.95" customHeight="1">
      <c r="A42" s="54">
        <f>DATE($Q$1,$P$2,A40)</f>
        <v>43237</v>
      </c>
      <c r="B42" s="39"/>
      <c r="C42" s="147"/>
      <c r="D42" s="150"/>
      <c r="E42" s="153"/>
      <c r="F42" s="156"/>
      <c r="G42" s="153"/>
      <c r="H42" s="156"/>
      <c r="I42" s="153"/>
      <c r="J42" s="86">
        <v>832</v>
      </c>
      <c r="K42" s="87">
        <v>31.7</v>
      </c>
      <c r="L42" s="88">
        <v>32.4</v>
      </c>
      <c r="M42" s="89">
        <v>2.34</v>
      </c>
      <c r="N42" s="18"/>
      <c r="O42" s="21"/>
      <c r="P42" s="22"/>
      <c r="Q42" s="13"/>
    </row>
    <row r="43" spans="1:17" ht="18.95" customHeight="1">
      <c r="A43" s="235">
        <v>18</v>
      </c>
      <c r="B43" s="43"/>
      <c r="C43" s="157" t="s">
        <v>84</v>
      </c>
      <c r="D43" s="148" t="s">
        <v>106</v>
      </c>
      <c r="E43" s="151" t="s">
        <v>31</v>
      </c>
      <c r="F43" s="168" t="s">
        <v>122</v>
      </c>
      <c r="G43" s="142" t="s">
        <v>128</v>
      </c>
      <c r="H43" s="154" t="s">
        <v>147</v>
      </c>
      <c r="I43" s="176" t="s">
        <v>174</v>
      </c>
      <c r="J43" s="101">
        <v>502</v>
      </c>
      <c r="K43" s="102">
        <v>17.899999999999999</v>
      </c>
      <c r="L43" s="103">
        <v>18.100000000000001</v>
      </c>
      <c r="M43" s="104">
        <v>2.1</v>
      </c>
      <c r="N43" s="19"/>
      <c r="O43" s="21"/>
      <c r="P43" s="22"/>
      <c r="Q43" s="13"/>
    </row>
    <row r="44" spans="1:17" ht="18.95" customHeight="1">
      <c r="A44" s="37"/>
      <c r="B44" s="92"/>
      <c r="C44" s="158"/>
      <c r="D44" s="149"/>
      <c r="E44" s="152"/>
      <c r="F44" s="169"/>
      <c r="G44" s="143"/>
      <c r="H44" s="155"/>
      <c r="I44" s="177"/>
      <c r="J44" s="82">
        <v>634</v>
      </c>
      <c r="K44" s="83">
        <v>22</v>
      </c>
      <c r="L44" s="84">
        <v>21.7</v>
      </c>
      <c r="M44" s="85">
        <v>2.71</v>
      </c>
      <c r="N44" s="19"/>
      <c r="O44" s="21"/>
      <c r="P44" s="22"/>
      <c r="Q44" s="13"/>
    </row>
    <row r="45" spans="1:17" ht="18.95" customHeight="1">
      <c r="A45" s="54">
        <f>DATE($Q$1,$P$2,A43)</f>
        <v>43238</v>
      </c>
      <c r="B45" s="14"/>
      <c r="C45" s="147"/>
      <c r="D45" s="150"/>
      <c r="E45" s="153"/>
      <c r="F45" s="170"/>
      <c r="G45" s="153"/>
      <c r="H45" s="156"/>
      <c r="I45" s="178"/>
      <c r="J45" s="86">
        <v>768</v>
      </c>
      <c r="K45" s="87">
        <v>26.1</v>
      </c>
      <c r="L45" s="88">
        <v>25.1</v>
      </c>
      <c r="M45" s="89">
        <v>3.38</v>
      </c>
      <c r="O45" s="18"/>
      <c r="Q45" s="13"/>
    </row>
    <row r="46" spans="1:17" s="59" customFormat="1" ht="18.95" customHeight="1">
      <c r="A46" s="235">
        <v>21</v>
      </c>
      <c r="B46" s="62"/>
      <c r="C46" s="179" t="s">
        <v>59</v>
      </c>
      <c r="D46" s="148" t="s">
        <v>85</v>
      </c>
      <c r="E46" s="151" t="s">
        <v>43</v>
      </c>
      <c r="F46" s="168" t="s">
        <v>44</v>
      </c>
      <c r="G46" s="142" t="s">
        <v>141</v>
      </c>
      <c r="H46" s="154" t="s">
        <v>150</v>
      </c>
      <c r="I46" s="176" t="s">
        <v>173</v>
      </c>
      <c r="J46" s="101">
        <v>548</v>
      </c>
      <c r="K46" s="102">
        <v>23.6</v>
      </c>
      <c r="L46" s="103">
        <v>19</v>
      </c>
      <c r="M46" s="104">
        <v>2.76</v>
      </c>
      <c r="O46" s="60"/>
      <c r="Q46" s="61"/>
    </row>
    <row r="47" spans="1:17" s="59" customFormat="1" ht="18.95" customHeight="1">
      <c r="A47" s="37"/>
      <c r="B47" s="93"/>
      <c r="C47" s="180"/>
      <c r="D47" s="149"/>
      <c r="E47" s="152"/>
      <c r="F47" s="169"/>
      <c r="G47" s="143"/>
      <c r="H47" s="155"/>
      <c r="I47" s="177"/>
      <c r="J47" s="82">
        <v>641</v>
      </c>
      <c r="K47" s="83">
        <v>27.7</v>
      </c>
      <c r="L47" s="84">
        <v>21.8</v>
      </c>
      <c r="M47" s="85">
        <v>3.39</v>
      </c>
      <c r="O47" s="60"/>
      <c r="Q47" s="61"/>
    </row>
    <row r="48" spans="1:17" s="59" customFormat="1" ht="18.95" customHeight="1">
      <c r="A48" s="54">
        <f>DATE($Q$1,$P$2,A46)</f>
        <v>43241</v>
      </c>
      <c r="B48" s="63"/>
      <c r="C48" s="181"/>
      <c r="D48" s="150"/>
      <c r="E48" s="153"/>
      <c r="F48" s="170"/>
      <c r="G48" s="153"/>
      <c r="H48" s="156"/>
      <c r="I48" s="178"/>
      <c r="J48" s="86">
        <v>817</v>
      </c>
      <c r="K48" s="87">
        <v>33.200000000000003</v>
      </c>
      <c r="L48" s="88">
        <v>25</v>
      </c>
      <c r="M48" s="89">
        <v>4.04</v>
      </c>
    </row>
    <row r="49" spans="1:15" s="59" customFormat="1" ht="18.95" customHeight="1">
      <c r="A49" s="183"/>
      <c r="B49" s="184"/>
      <c r="C49" s="184"/>
      <c r="D49" s="184"/>
      <c r="E49" s="184"/>
      <c r="F49" s="184"/>
      <c r="G49" s="184"/>
      <c r="H49" s="184"/>
      <c r="I49" s="184"/>
      <c r="J49" s="184"/>
      <c r="K49" s="184"/>
      <c r="L49" s="184"/>
      <c r="M49" s="185"/>
    </row>
    <row r="50" spans="1:15" ht="18.95" customHeight="1">
      <c r="A50" s="56">
        <v>22</v>
      </c>
      <c r="B50" s="44"/>
      <c r="C50" s="146" t="s">
        <v>86</v>
      </c>
      <c r="D50" s="182" t="s">
        <v>156</v>
      </c>
      <c r="E50" s="143" t="s">
        <v>45</v>
      </c>
      <c r="F50" s="155" t="s">
        <v>46</v>
      </c>
      <c r="G50" s="143" t="s">
        <v>47</v>
      </c>
      <c r="H50" s="155" t="s">
        <v>154</v>
      </c>
      <c r="I50" s="143" t="s">
        <v>172</v>
      </c>
      <c r="J50" s="101">
        <v>477</v>
      </c>
      <c r="K50" s="102">
        <v>18.8</v>
      </c>
      <c r="L50" s="103">
        <v>14.6</v>
      </c>
      <c r="M50" s="104">
        <v>2.14</v>
      </c>
    </row>
    <row r="51" spans="1:15" ht="18.95" customHeight="1">
      <c r="A51" s="37"/>
      <c r="B51" s="44"/>
      <c r="C51" s="146"/>
      <c r="D51" s="182"/>
      <c r="E51" s="143"/>
      <c r="F51" s="155"/>
      <c r="G51" s="143"/>
      <c r="H51" s="155"/>
      <c r="I51" s="143"/>
      <c r="J51" s="82">
        <v>602</v>
      </c>
      <c r="K51" s="83">
        <v>23.2</v>
      </c>
      <c r="L51" s="84">
        <v>16.739999999999998</v>
      </c>
      <c r="M51" s="85">
        <v>2.76</v>
      </c>
    </row>
    <row r="52" spans="1:15" ht="18.95" customHeight="1">
      <c r="A52" s="54">
        <f>DATE($Q$1,$P$2,A50)</f>
        <v>43242</v>
      </c>
      <c r="B52" s="45"/>
      <c r="C52" s="147"/>
      <c r="D52" s="150"/>
      <c r="E52" s="166"/>
      <c r="F52" s="167"/>
      <c r="G52" s="153"/>
      <c r="H52" s="156"/>
      <c r="I52" s="153"/>
      <c r="J52" s="86">
        <v>755</v>
      </c>
      <c r="K52" s="87">
        <v>27.2</v>
      </c>
      <c r="L52" s="88">
        <v>19.899999999999999</v>
      </c>
      <c r="M52" s="89">
        <v>3.22</v>
      </c>
    </row>
    <row r="53" spans="1:15" ht="18.95" customHeight="1">
      <c r="A53" s="235">
        <v>23</v>
      </c>
      <c r="B53" s="47"/>
      <c r="C53" s="157" t="s">
        <v>58</v>
      </c>
      <c r="D53" s="163" t="s">
        <v>121</v>
      </c>
      <c r="E53" s="142" t="s">
        <v>49</v>
      </c>
      <c r="F53" s="154" t="s">
        <v>48</v>
      </c>
      <c r="G53" s="142" t="s">
        <v>129</v>
      </c>
      <c r="H53" s="154" t="s">
        <v>112</v>
      </c>
      <c r="I53" s="142" t="s">
        <v>151</v>
      </c>
      <c r="J53" s="101">
        <v>607</v>
      </c>
      <c r="K53" s="102">
        <v>24.1</v>
      </c>
      <c r="L53" s="103">
        <v>19.8</v>
      </c>
      <c r="M53" s="104">
        <v>3.18</v>
      </c>
    </row>
    <row r="54" spans="1:15" ht="18.95" customHeight="1">
      <c r="A54" s="37"/>
      <c r="B54" s="36"/>
      <c r="C54" s="158"/>
      <c r="D54" s="164"/>
      <c r="E54" s="143"/>
      <c r="F54" s="155"/>
      <c r="G54" s="143"/>
      <c r="H54" s="155"/>
      <c r="I54" s="143"/>
      <c r="J54" s="82">
        <v>676</v>
      </c>
      <c r="K54" s="83">
        <v>26.9</v>
      </c>
      <c r="L54" s="84">
        <v>21.8</v>
      </c>
      <c r="M54" s="85">
        <v>3.84</v>
      </c>
    </row>
    <row r="55" spans="1:15" ht="18.95" customHeight="1">
      <c r="A55" s="55">
        <f>DATE($Q$1,$P$2,A53)</f>
        <v>43243</v>
      </c>
      <c r="B55" s="36"/>
      <c r="C55" s="159"/>
      <c r="D55" s="165"/>
      <c r="E55" s="166"/>
      <c r="F55" s="167"/>
      <c r="G55" s="166"/>
      <c r="H55" s="156"/>
      <c r="I55" s="153"/>
      <c r="J55" s="86">
        <v>856</v>
      </c>
      <c r="K55" s="87">
        <v>33.4</v>
      </c>
      <c r="L55" s="88">
        <v>23.9</v>
      </c>
      <c r="M55" s="89">
        <v>4.5199999999999996</v>
      </c>
    </row>
    <row r="56" spans="1:15" ht="18.95" customHeight="1">
      <c r="A56" s="235">
        <v>24</v>
      </c>
      <c r="B56" s="46"/>
      <c r="C56" s="145" t="s">
        <v>57</v>
      </c>
      <c r="D56" s="148" t="s">
        <v>107</v>
      </c>
      <c r="E56" s="151" t="s">
        <v>50</v>
      </c>
      <c r="F56" s="154" t="s">
        <v>87</v>
      </c>
      <c r="G56" s="142" t="s">
        <v>165</v>
      </c>
      <c r="H56" s="155" t="s">
        <v>155</v>
      </c>
      <c r="I56" s="143" t="s">
        <v>169</v>
      </c>
      <c r="J56" s="101">
        <v>604</v>
      </c>
      <c r="K56" s="102">
        <v>17.3</v>
      </c>
      <c r="L56" s="103">
        <v>17.8</v>
      </c>
      <c r="M56" s="104">
        <v>1.93</v>
      </c>
    </row>
    <row r="57" spans="1:15" ht="18.95" customHeight="1">
      <c r="A57" s="37"/>
      <c r="B57" s="40"/>
      <c r="C57" s="146"/>
      <c r="D57" s="149"/>
      <c r="E57" s="152"/>
      <c r="F57" s="155"/>
      <c r="G57" s="143"/>
      <c r="H57" s="155"/>
      <c r="I57" s="143"/>
      <c r="J57" s="82">
        <v>674</v>
      </c>
      <c r="K57" s="83">
        <v>19.100000000000001</v>
      </c>
      <c r="L57" s="84">
        <v>20</v>
      </c>
      <c r="M57" s="85">
        <v>2.3199999999999998</v>
      </c>
    </row>
    <row r="58" spans="1:15" ht="18.95" customHeight="1">
      <c r="A58" s="54">
        <f>DATE($Q$1,$P$2,A56)</f>
        <v>43244</v>
      </c>
      <c r="B58" s="41"/>
      <c r="C58" s="147"/>
      <c r="D58" s="150"/>
      <c r="E58" s="153"/>
      <c r="F58" s="156"/>
      <c r="G58" s="153"/>
      <c r="H58" s="156"/>
      <c r="I58" s="153"/>
      <c r="J58" s="86">
        <v>906</v>
      </c>
      <c r="K58" s="87">
        <v>23.8</v>
      </c>
      <c r="L58" s="88">
        <v>23</v>
      </c>
      <c r="M58" s="89">
        <v>5.2</v>
      </c>
      <c r="O58" s="18"/>
    </row>
    <row r="59" spans="1:15" ht="18.95" customHeight="1">
      <c r="A59" s="56">
        <v>25</v>
      </c>
      <c r="B59" s="42"/>
      <c r="C59" s="171" t="s">
        <v>186</v>
      </c>
      <c r="D59" s="173" t="s">
        <v>108</v>
      </c>
      <c r="E59" s="151" t="s">
        <v>51</v>
      </c>
      <c r="F59" s="154" t="s">
        <v>52</v>
      </c>
      <c r="G59" s="142" t="s">
        <v>166</v>
      </c>
      <c r="H59" s="154" t="s">
        <v>146</v>
      </c>
      <c r="I59" s="142" t="s">
        <v>168</v>
      </c>
      <c r="J59" s="101">
        <v>506</v>
      </c>
      <c r="K59" s="102">
        <v>18.3</v>
      </c>
      <c r="L59" s="103">
        <v>25.7</v>
      </c>
      <c r="M59" s="104">
        <v>2.5499999999999998</v>
      </c>
      <c r="O59" s="18"/>
    </row>
    <row r="60" spans="1:15" ht="18.95" customHeight="1">
      <c r="A60" s="37"/>
      <c r="B60" s="40"/>
      <c r="C60" s="172"/>
      <c r="D60" s="174"/>
      <c r="E60" s="152"/>
      <c r="F60" s="155"/>
      <c r="G60" s="143"/>
      <c r="H60" s="155"/>
      <c r="I60" s="143"/>
      <c r="J60" s="82">
        <v>629</v>
      </c>
      <c r="K60" s="83">
        <v>21.9</v>
      </c>
      <c r="L60" s="84">
        <v>29</v>
      </c>
      <c r="M60" s="85">
        <v>3.24</v>
      </c>
      <c r="O60" s="19"/>
    </row>
    <row r="61" spans="1:15" ht="18.95" customHeight="1">
      <c r="A61" s="54">
        <f>DATE($Q$1,$P$2,A59)</f>
        <v>43245</v>
      </c>
      <c r="B61" s="15"/>
      <c r="C61" s="170"/>
      <c r="D61" s="175"/>
      <c r="E61" s="153"/>
      <c r="F61" s="156"/>
      <c r="G61" s="153"/>
      <c r="H61" s="156"/>
      <c r="I61" s="153"/>
      <c r="J61" s="86">
        <v>741</v>
      </c>
      <c r="K61" s="87">
        <v>25.2</v>
      </c>
      <c r="L61" s="88">
        <v>32.4</v>
      </c>
      <c r="M61" s="89">
        <v>5</v>
      </c>
      <c r="O61" s="19"/>
    </row>
    <row r="62" spans="1:15" ht="18.95" customHeight="1">
      <c r="A62" s="56">
        <v>28</v>
      </c>
      <c r="B62" s="40"/>
      <c r="C62" s="145" t="s">
        <v>56</v>
      </c>
      <c r="D62" s="148" t="s">
        <v>109</v>
      </c>
      <c r="E62" s="151" t="s">
        <v>53</v>
      </c>
      <c r="F62" s="154" t="s">
        <v>135</v>
      </c>
      <c r="G62" s="142" t="s">
        <v>167</v>
      </c>
      <c r="H62" s="154" t="s">
        <v>152</v>
      </c>
      <c r="I62" s="142" t="s">
        <v>170</v>
      </c>
      <c r="J62" s="101">
        <v>544</v>
      </c>
      <c r="K62" s="102">
        <v>24.1</v>
      </c>
      <c r="L62" s="103">
        <v>19.600000000000001</v>
      </c>
      <c r="M62" s="104">
        <v>3</v>
      </c>
    </row>
    <row r="63" spans="1:15" ht="18.95" customHeight="1">
      <c r="A63" s="37"/>
      <c r="B63" s="40"/>
      <c r="C63" s="146"/>
      <c r="D63" s="149"/>
      <c r="E63" s="152"/>
      <c r="F63" s="155"/>
      <c r="G63" s="143"/>
      <c r="H63" s="155"/>
      <c r="I63" s="143"/>
      <c r="J63" s="82">
        <v>638</v>
      </c>
      <c r="K63" s="83">
        <v>28.3</v>
      </c>
      <c r="L63" s="84">
        <v>22.5</v>
      </c>
      <c r="M63" s="85">
        <v>2.84</v>
      </c>
    </row>
    <row r="64" spans="1:15" ht="18.95" customHeight="1">
      <c r="A64" s="54">
        <f>DATE($Q$1,$P$2,A62)</f>
        <v>43248</v>
      </c>
      <c r="B64" s="41"/>
      <c r="C64" s="147"/>
      <c r="D64" s="150"/>
      <c r="E64" s="153"/>
      <c r="F64" s="156"/>
      <c r="G64" s="153"/>
      <c r="H64" s="156"/>
      <c r="I64" s="153"/>
      <c r="J64" s="86">
        <v>812</v>
      </c>
      <c r="K64" s="87">
        <v>34</v>
      </c>
      <c r="L64" s="88">
        <v>25.7</v>
      </c>
      <c r="M64" s="89">
        <v>3.37</v>
      </c>
    </row>
    <row r="65" spans="1:17" ht="18.95" customHeight="1">
      <c r="A65" s="56">
        <v>29</v>
      </c>
      <c r="B65" s="40"/>
      <c r="C65" s="145" t="s">
        <v>185</v>
      </c>
      <c r="D65" s="148" t="s">
        <v>164</v>
      </c>
      <c r="E65" s="151" t="s">
        <v>54</v>
      </c>
      <c r="F65" s="154" t="s">
        <v>88</v>
      </c>
      <c r="G65" s="142" t="s">
        <v>130</v>
      </c>
      <c r="H65" s="154" t="s">
        <v>55</v>
      </c>
      <c r="I65" s="142" t="s">
        <v>159</v>
      </c>
      <c r="J65" s="101">
        <v>554</v>
      </c>
      <c r="K65" s="102">
        <v>21.9</v>
      </c>
      <c r="L65" s="103">
        <v>19.600000000000001</v>
      </c>
      <c r="M65" s="104">
        <v>2.11</v>
      </c>
    </row>
    <row r="66" spans="1:17" ht="18.95" customHeight="1">
      <c r="A66" s="37"/>
      <c r="B66" s="40"/>
      <c r="C66" s="146"/>
      <c r="D66" s="149"/>
      <c r="E66" s="152"/>
      <c r="F66" s="155"/>
      <c r="G66" s="143"/>
      <c r="H66" s="155"/>
      <c r="I66" s="143"/>
      <c r="J66" s="82">
        <v>637</v>
      </c>
      <c r="K66" s="83">
        <v>24.9</v>
      </c>
      <c r="L66" s="84">
        <v>22.4</v>
      </c>
      <c r="M66" s="85">
        <v>2.59</v>
      </c>
    </row>
    <row r="67" spans="1:17" ht="18.95" customHeight="1">
      <c r="A67" s="54">
        <f>DATE($Q$1,$P$2,A65)</f>
        <v>43249</v>
      </c>
      <c r="B67" s="41"/>
      <c r="C67" s="147"/>
      <c r="D67" s="150"/>
      <c r="E67" s="153"/>
      <c r="F67" s="156"/>
      <c r="G67" s="153"/>
      <c r="H67" s="156"/>
      <c r="I67" s="153"/>
      <c r="J67" s="86">
        <v>795</v>
      </c>
      <c r="K67" s="87">
        <v>29.4</v>
      </c>
      <c r="L67" s="88">
        <v>25.8</v>
      </c>
      <c r="M67" s="89">
        <v>3.09</v>
      </c>
    </row>
    <row r="68" spans="1:17" ht="18.95" customHeight="1">
      <c r="A68" s="56">
        <v>30</v>
      </c>
      <c r="B68" s="38"/>
      <c r="C68" s="145" t="s">
        <v>89</v>
      </c>
      <c r="D68" s="160" t="s">
        <v>110</v>
      </c>
      <c r="E68" s="151" t="s">
        <v>50</v>
      </c>
      <c r="F68" s="154" t="s">
        <v>123</v>
      </c>
      <c r="G68" s="163" t="s">
        <v>131</v>
      </c>
      <c r="H68" s="154" t="s">
        <v>153</v>
      </c>
      <c r="I68" s="142" t="s">
        <v>145</v>
      </c>
      <c r="J68" s="101">
        <v>561</v>
      </c>
      <c r="K68" s="102">
        <v>23</v>
      </c>
      <c r="L68" s="103">
        <v>20.7</v>
      </c>
      <c r="M68" s="104">
        <v>2.79</v>
      </c>
    </row>
    <row r="69" spans="1:17" ht="18.95" customHeight="1">
      <c r="A69" s="37"/>
      <c r="B69" s="36"/>
      <c r="C69" s="146"/>
      <c r="D69" s="161"/>
      <c r="E69" s="152"/>
      <c r="F69" s="155"/>
      <c r="G69" s="164"/>
      <c r="H69" s="155"/>
      <c r="I69" s="143"/>
      <c r="J69" s="82">
        <v>685</v>
      </c>
      <c r="K69" s="83">
        <v>27.6</v>
      </c>
      <c r="L69" s="84">
        <v>23.9</v>
      </c>
      <c r="M69" s="85">
        <v>3.52</v>
      </c>
    </row>
    <row r="70" spans="1:17" ht="18.95" customHeight="1">
      <c r="A70" s="54">
        <f>DATE($Q$1,$P$2,A68)</f>
        <v>43250</v>
      </c>
      <c r="B70" s="36"/>
      <c r="C70" s="147"/>
      <c r="D70" s="162"/>
      <c r="E70" s="153"/>
      <c r="F70" s="156"/>
      <c r="G70" s="162"/>
      <c r="H70" s="156"/>
      <c r="I70" s="144"/>
      <c r="J70" s="86">
        <v>886</v>
      </c>
      <c r="K70" s="87">
        <v>34.9</v>
      </c>
      <c r="L70" s="88">
        <v>27.7</v>
      </c>
      <c r="M70" s="89">
        <v>4.54</v>
      </c>
      <c r="O70" s="17"/>
    </row>
    <row r="71" spans="1:17" ht="18.95" customHeight="1">
      <c r="A71" s="56">
        <v>31</v>
      </c>
      <c r="B71" s="65"/>
      <c r="C71" s="145" t="s">
        <v>111</v>
      </c>
      <c r="D71" s="160" t="s">
        <v>120</v>
      </c>
      <c r="E71" s="151" t="s">
        <v>116</v>
      </c>
      <c r="F71" s="154" t="s">
        <v>124</v>
      </c>
      <c r="G71" s="163" t="s">
        <v>132</v>
      </c>
      <c r="H71" s="154" t="s">
        <v>160</v>
      </c>
      <c r="I71" s="142" t="s">
        <v>171</v>
      </c>
      <c r="J71" s="101">
        <v>543</v>
      </c>
      <c r="K71" s="102">
        <v>20.3</v>
      </c>
      <c r="L71" s="103">
        <v>18.100000000000001</v>
      </c>
      <c r="M71" s="104">
        <v>1.6</v>
      </c>
      <c r="O71" s="17"/>
    </row>
    <row r="72" spans="1:17" ht="18.95" customHeight="1">
      <c r="A72" s="37"/>
      <c r="B72" s="94"/>
      <c r="C72" s="146"/>
      <c r="D72" s="161"/>
      <c r="E72" s="152"/>
      <c r="F72" s="155"/>
      <c r="G72" s="164"/>
      <c r="H72" s="155"/>
      <c r="I72" s="143"/>
      <c r="J72" s="82">
        <v>635</v>
      </c>
      <c r="K72" s="83">
        <v>23.6</v>
      </c>
      <c r="L72" s="84">
        <v>20.6</v>
      </c>
      <c r="M72" s="85">
        <v>1.96</v>
      </c>
      <c r="O72" s="17"/>
    </row>
    <row r="73" spans="1:17" ht="18.95" customHeight="1" thickBot="1">
      <c r="A73" s="54">
        <f>DATE($Q$1,$P$2,A71)</f>
        <v>43251</v>
      </c>
      <c r="B73" s="64"/>
      <c r="C73" s="147"/>
      <c r="D73" s="162"/>
      <c r="E73" s="153"/>
      <c r="F73" s="156"/>
      <c r="G73" s="162"/>
      <c r="H73" s="156"/>
      <c r="I73" s="153"/>
      <c r="J73" s="86">
        <v>809</v>
      </c>
      <c r="K73" s="87">
        <v>28.2</v>
      </c>
      <c r="L73" s="88">
        <v>23.4</v>
      </c>
      <c r="M73" s="89">
        <v>2.2999999999999998</v>
      </c>
      <c r="O73" s="17"/>
    </row>
    <row r="74" spans="1:17" ht="18.95" customHeight="1">
      <c r="A74" s="226" t="s">
        <v>90</v>
      </c>
      <c r="B74" s="226"/>
      <c r="C74" s="226"/>
      <c r="D74" s="226"/>
      <c r="E74" s="226"/>
      <c r="F74" s="226"/>
      <c r="G74" s="226"/>
      <c r="H74" s="220" t="s">
        <v>25</v>
      </c>
      <c r="I74" s="221"/>
      <c r="J74" s="66">
        <v>534</v>
      </c>
      <c r="K74" s="67">
        <v>21.9</v>
      </c>
      <c r="L74" s="68">
        <v>18.399999999999999</v>
      </c>
      <c r="M74" s="69">
        <v>2.2799999999999998</v>
      </c>
      <c r="O74" s="17"/>
    </row>
    <row r="75" spans="1:17" ht="18.95" customHeight="1">
      <c r="A75" s="226"/>
      <c r="B75" s="226"/>
      <c r="C75" s="226"/>
      <c r="D75" s="226"/>
      <c r="E75" s="226"/>
      <c r="F75" s="226"/>
      <c r="G75" s="226"/>
      <c r="H75" s="222"/>
      <c r="I75" s="223"/>
      <c r="J75" s="70">
        <v>638</v>
      </c>
      <c r="K75" s="71">
        <v>26</v>
      </c>
      <c r="L75" s="72">
        <v>21.3</v>
      </c>
      <c r="M75" s="73">
        <v>2.86</v>
      </c>
      <c r="O75" s="17"/>
    </row>
    <row r="76" spans="1:17" ht="18.95" customHeight="1" thickBot="1">
      <c r="A76" s="226"/>
      <c r="B76" s="226"/>
      <c r="C76" s="226"/>
      <c r="D76" s="226"/>
      <c r="E76" s="226"/>
      <c r="F76" s="226"/>
      <c r="G76" s="226"/>
      <c r="H76" s="224"/>
      <c r="I76" s="225"/>
      <c r="J76" s="74">
        <v>804</v>
      </c>
      <c r="K76" s="75">
        <v>31.3</v>
      </c>
      <c r="L76" s="76">
        <v>24.2</v>
      </c>
      <c r="M76" s="77">
        <v>3.45</v>
      </c>
      <c r="Q76" s="16"/>
    </row>
    <row r="77" spans="1:17" ht="20.25" customHeight="1">
      <c r="A77" s="10" t="s">
        <v>11</v>
      </c>
      <c r="J77" s="5"/>
    </row>
    <row r="78" spans="1:17" ht="17.25" customHeight="1">
      <c r="A78" s="10" t="s">
        <v>12</v>
      </c>
      <c r="B78" s="20"/>
      <c r="C78" s="20"/>
      <c r="D78" s="20"/>
      <c r="E78" s="20"/>
      <c r="F78" s="57" t="s">
        <v>27</v>
      </c>
      <c r="G78" s="20"/>
      <c r="J78" s="5"/>
      <c r="Q78" s="16"/>
    </row>
    <row r="79" spans="1:17" ht="18" customHeight="1">
      <c r="A79" s="10"/>
      <c r="B79" s="20"/>
      <c r="C79" s="20"/>
      <c r="D79" s="20"/>
      <c r="E79" s="20"/>
      <c r="F79" s="57"/>
      <c r="G79" s="140" t="s">
        <v>157</v>
      </c>
      <c r="J79" s="5"/>
      <c r="Q79" s="16"/>
    </row>
    <row r="80" spans="1:17" ht="18" customHeight="1">
      <c r="A80" s="10"/>
      <c r="B80" s="20"/>
      <c r="C80" s="20"/>
      <c r="D80" s="20"/>
      <c r="E80" s="20"/>
      <c r="F80" s="57"/>
      <c r="G80" s="218" t="s">
        <v>158</v>
      </c>
      <c r="H80" s="218"/>
      <c r="I80" s="218"/>
      <c r="J80" s="218"/>
      <c r="K80" s="218"/>
      <c r="L80" s="218"/>
      <c r="M80" s="218"/>
      <c r="Q80" s="16"/>
    </row>
    <row r="81" spans="1:17" ht="18" customHeight="1">
      <c r="A81" s="10"/>
      <c r="B81" s="20"/>
      <c r="C81" s="219" t="s">
        <v>72</v>
      </c>
      <c r="D81" s="219"/>
      <c r="G81" s="130" t="s">
        <v>77</v>
      </c>
      <c r="H81" s="20"/>
      <c r="I81" s="20"/>
      <c r="J81" s="5"/>
      <c r="Q81" s="16"/>
    </row>
    <row r="82" spans="1:17" ht="18" customHeight="1">
      <c r="A82" s="10"/>
      <c r="B82" s="20"/>
      <c r="C82" s="12" t="s">
        <v>117</v>
      </c>
      <c r="D82" t="s">
        <v>71</v>
      </c>
      <c r="G82" t="s">
        <v>118</v>
      </c>
      <c r="J82" s="5"/>
      <c r="Q82" s="16"/>
    </row>
    <row r="83" spans="1:17" ht="18" customHeight="1">
      <c r="A83" s="10"/>
      <c r="B83" s="20"/>
      <c r="C83" s="12" t="s">
        <v>99</v>
      </c>
      <c r="D83" t="s">
        <v>73</v>
      </c>
      <c r="G83" t="s">
        <v>119</v>
      </c>
      <c r="J83" s="5"/>
      <c r="Q83" s="16"/>
    </row>
    <row r="84" spans="1:17" ht="18" customHeight="1">
      <c r="A84" s="10"/>
      <c r="B84" s="20"/>
      <c r="C84" s="12" t="s">
        <v>97</v>
      </c>
      <c r="D84" t="s">
        <v>74</v>
      </c>
      <c r="G84" t="s">
        <v>100</v>
      </c>
      <c r="J84" s="5"/>
      <c r="Q84" s="16"/>
    </row>
    <row r="85" spans="1:17" ht="18" customHeight="1">
      <c r="C85" s="12" t="s">
        <v>68</v>
      </c>
      <c r="D85" t="s">
        <v>74</v>
      </c>
      <c r="G85" t="s">
        <v>78</v>
      </c>
      <c r="J85" s="5"/>
      <c r="O85" s="16"/>
      <c r="Q85" s="16"/>
    </row>
    <row r="86" spans="1:17" ht="18" customHeight="1">
      <c r="C86" s="12" t="s">
        <v>69</v>
      </c>
      <c r="D86" t="s">
        <v>75</v>
      </c>
      <c r="G86" t="s">
        <v>79</v>
      </c>
    </row>
    <row r="87" spans="1:17" ht="18" customHeight="1">
      <c r="C87" s="12" t="s">
        <v>70</v>
      </c>
      <c r="D87" t="s">
        <v>76</v>
      </c>
      <c r="G87" t="s">
        <v>80</v>
      </c>
    </row>
    <row r="88" spans="1:17" ht="18" customHeight="1">
      <c r="B88" s="12"/>
      <c r="C88" s="130"/>
      <c r="D88" s="130"/>
      <c r="E88" s="130"/>
      <c r="F88" s="130"/>
      <c r="G88" s="130"/>
    </row>
    <row r="89" spans="1:17" ht="18" customHeight="1">
      <c r="O89" s="16"/>
      <c r="Q89" s="16"/>
    </row>
    <row r="90" spans="1:17" ht="18" customHeight="1">
      <c r="O90" s="16"/>
      <c r="Q90" s="16"/>
    </row>
    <row r="91" spans="1:17" ht="18" customHeight="1">
      <c r="O91" s="16"/>
      <c r="Q91" s="16"/>
    </row>
    <row r="92" spans="1:17" ht="18" customHeight="1"/>
    <row r="93" spans="1:17" ht="18" customHeight="1"/>
    <row r="94" spans="1:17" ht="18" customHeight="1"/>
    <row r="95" spans="1:17" ht="18" customHeight="1"/>
    <row r="96" spans="1:17" ht="18" customHeight="1">
      <c r="B96" s="12"/>
    </row>
    <row r="97" spans="2:2" ht="13.5" customHeight="1">
      <c r="B97" s="12"/>
    </row>
    <row r="98" spans="2:2" ht="13.5" customHeight="1"/>
    <row r="99" spans="2:2" ht="13.5" customHeight="1"/>
    <row r="100" spans="2:2" ht="13.5" customHeight="1"/>
    <row r="101" spans="2:2" ht="13.5" customHeight="1"/>
    <row r="102" spans="2:2" ht="13.5" customHeight="1"/>
  </sheetData>
  <sortState ref="A25:L28">
    <sortCondition ref="A25"/>
  </sortState>
  <mergeCells count="160">
    <mergeCell ref="G80:M80"/>
    <mergeCell ref="C81:D81"/>
    <mergeCell ref="H74:I76"/>
    <mergeCell ref="A74:G76"/>
    <mergeCell ref="C16:C18"/>
    <mergeCell ref="D16:D18"/>
    <mergeCell ref="C7:C9"/>
    <mergeCell ref="D7:D9"/>
    <mergeCell ref="D13:D15"/>
    <mergeCell ref="C13:C15"/>
    <mergeCell ref="E19:E21"/>
    <mergeCell ref="F19:F21"/>
    <mergeCell ref="E7:E9"/>
    <mergeCell ref="F7:F9"/>
    <mergeCell ref="G7:G9"/>
    <mergeCell ref="H7:H9"/>
    <mergeCell ref="G23:G25"/>
    <mergeCell ref="H23:H25"/>
    <mergeCell ref="I23:I25"/>
    <mergeCell ref="C19:C21"/>
    <mergeCell ref="C23:C25"/>
    <mergeCell ref="C26:C28"/>
    <mergeCell ref="D19:D21"/>
    <mergeCell ref="D26:D28"/>
    <mergeCell ref="E26:E28"/>
    <mergeCell ref="J1:M1"/>
    <mergeCell ref="A2:B2"/>
    <mergeCell ref="I7:I9"/>
    <mergeCell ref="E16:E18"/>
    <mergeCell ref="F16:F18"/>
    <mergeCell ref="G16:G18"/>
    <mergeCell ref="H16:H18"/>
    <mergeCell ref="I16:I18"/>
    <mergeCell ref="F13:F15"/>
    <mergeCell ref="G13:G15"/>
    <mergeCell ref="H13:H15"/>
    <mergeCell ref="I13:I15"/>
    <mergeCell ref="E13:E15"/>
    <mergeCell ref="D1:E1"/>
    <mergeCell ref="F1:G1"/>
    <mergeCell ref="H1:I1"/>
    <mergeCell ref="C4:C6"/>
    <mergeCell ref="D4:D6"/>
    <mergeCell ref="E4:E6"/>
    <mergeCell ref="F4:F6"/>
    <mergeCell ref="G4:G6"/>
    <mergeCell ref="H4:H6"/>
    <mergeCell ref="I4:I6"/>
    <mergeCell ref="A1:C1"/>
    <mergeCell ref="D23:D25"/>
    <mergeCell ref="E23:E25"/>
    <mergeCell ref="F23:F25"/>
    <mergeCell ref="G40:G42"/>
    <mergeCell ref="G19:G21"/>
    <mergeCell ref="H19:H21"/>
    <mergeCell ref="I19:I21"/>
    <mergeCell ref="G30:G32"/>
    <mergeCell ref="H30:H32"/>
    <mergeCell ref="I30:I32"/>
    <mergeCell ref="H36:H38"/>
    <mergeCell ref="A22:I22"/>
    <mergeCell ref="C33:C35"/>
    <mergeCell ref="C36:C38"/>
    <mergeCell ref="C30:C32"/>
    <mergeCell ref="D30:D32"/>
    <mergeCell ref="D36:D38"/>
    <mergeCell ref="E36:E38"/>
    <mergeCell ref="F36:F38"/>
    <mergeCell ref="G36:G38"/>
    <mergeCell ref="D33:D35"/>
    <mergeCell ref="E33:E35"/>
    <mergeCell ref="F33:F35"/>
    <mergeCell ref="I36:I38"/>
    <mergeCell ref="I33:I35"/>
    <mergeCell ref="G26:G28"/>
    <mergeCell ref="H26:H28"/>
    <mergeCell ref="I26:I28"/>
    <mergeCell ref="D50:D52"/>
    <mergeCell ref="E50:E52"/>
    <mergeCell ref="F50:F52"/>
    <mergeCell ref="G50:G52"/>
    <mergeCell ref="H50:H52"/>
    <mergeCell ref="I50:I52"/>
    <mergeCell ref="D40:D42"/>
    <mergeCell ref="E40:E42"/>
    <mergeCell ref="F40:F42"/>
    <mergeCell ref="I46:I48"/>
    <mergeCell ref="D43:D45"/>
    <mergeCell ref="E43:E45"/>
    <mergeCell ref="F43:F45"/>
    <mergeCell ref="G43:G45"/>
    <mergeCell ref="H43:H45"/>
    <mergeCell ref="A49:M49"/>
    <mergeCell ref="C43:C45"/>
    <mergeCell ref="F26:F28"/>
    <mergeCell ref="I40:I42"/>
    <mergeCell ref="C59:C61"/>
    <mergeCell ref="D59:D61"/>
    <mergeCell ref="E59:E61"/>
    <mergeCell ref="I43:I45"/>
    <mergeCell ref="I53:I55"/>
    <mergeCell ref="C40:C42"/>
    <mergeCell ref="I59:I61"/>
    <mergeCell ref="C46:C48"/>
    <mergeCell ref="C50:C52"/>
    <mergeCell ref="E30:E32"/>
    <mergeCell ref="F30:F32"/>
    <mergeCell ref="D53:D55"/>
    <mergeCell ref="E53:E55"/>
    <mergeCell ref="F53:F55"/>
    <mergeCell ref="G53:G55"/>
    <mergeCell ref="F59:F61"/>
    <mergeCell ref="G59:G61"/>
    <mergeCell ref="H59:H61"/>
    <mergeCell ref="D46:D48"/>
    <mergeCell ref="E46:E48"/>
    <mergeCell ref="F46:F48"/>
    <mergeCell ref="G46:G48"/>
    <mergeCell ref="H46:H48"/>
    <mergeCell ref="H40:H42"/>
    <mergeCell ref="G33:G35"/>
    <mergeCell ref="H33:H35"/>
    <mergeCell ref="H53:H55"/>
    <mergeCell ref="I71:I73"/>
    <mergeCell ref="C71:C73"/>
    <mergeCell ref="D71:D73"/>
    <mergeCell ref="E71:E73"/>
    <mergeCell ref="F71:F73"/>
    <mergeCell ref="G71:G73"/>
    <mergeCell ref="H71:H73"/>
    <mergeCell ref="C68:C70"/>
    <mergeCell ref="D68:D70"/>
    <mergeCell ref="E68:E70"/>
    <mergeCell ref="F68:F70"/>
    <mergeCell ref="G68:G70"/>
    <mergeCell ref="H68:H70"/>
    <mergeCell ref="Q21:R21"/>
    <mergeCell ref="I68:I70"/>
    <mergeCell ref="C65:C67"/>
    <mergeCell ref="D65:D67"/>
    <mergeCell ref="E65:E67"/>
    <mergeCell ref="F65:F67"/>
    <mergeCell ref="G65:G67"/>
    <mergeCell ref="H65:H67"/>
    <mergeCell ref="I65:I67"/>
    <mergeCell ref="D62:D64"/>
    <mergeCell ref="E62:E64"/>
    <mergeCell ref="F62:F64"/>
    <mergeCell ref="G62:G64"/>
    <mergeCell ref="H62:H64"/>
    <mergeCell ref="I62:I64"/>
    <mergeCell ref="C53:C55"/>
    <mergeCell ref="C56:C58"/>
    <mergeCell ref="D56:D58"/>
    <mergeCell ref="E56:E58"/>
    <mergeCell ref="F56:F58"/>
    <mergeCell ref="G56:G58"/>
    <mergeCell ref="H56:H58"/>
    <mergeCell ref="I56:I58"/>
    <mergeCell ref="C62:C64"/>
  </mergeCells>
  <phoneticPr fontId="14"/>
  <pageMargins left="0.39370078740157483" right="0.11811023622047245" top="0.39370078740157483" bottom="0.39370078740157483" header="0.11811023622047245" footer="0.31496062992125984"/>
  <pageSetup paperSize="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5月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鈴木美智代</dc:creator>
  <cp:lastModifiedBy>鈴木美智代</cp:lastModifiedBy>
  <cp:lastPrinted>2018-04-25T04:11:23Z</cp:lastPrinted>
  <dcterms:created xsi:type="dcterms:W3CDTF">2018-04-25T04:15:59Z</dcterms:created>
  <dcterms:modified xsi:type="dcterms:W3CDTF">2018-04-25T04:24:04Z</dcterms:modified>
</cp:coreProperties>
</file>