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00"/>
  </bookViews>
  <sheets>
    <sheet name="6月" sheetId="24" r:id="rId1"/>
    <sheet name="Sheet2" sheetId="8" r:id="rId2"/>
  </sheets>
  <calcPr calcId="145621"/>
</workbook>
</file>

<file path=xl/calcChain.xml><?xml version="1.0" encoding="utf-8"?>
<calcChain xmlns="http://schemas.openxmlformats.org/spreadsheetml/2006/main">
  <c r="A69" i="24" l="1"/>
  <c r="A56" i="24"/>
  <c r="A43" i="24"/>
  <c r="A30" i="24"/>
  <c r="A7" i="24"/>
  <c r="Q1" i="24"/>
  <c r="A72" i="24" s="1"/>
  <c r="A21" i="24" l="1"/>
  <c r="A36" i="24"/>
  <c r="A50" i="24"/>
  <c r="A62" i="24"/>
  <c r="A24" i="24"/>
  <c r="A15" i="24"/>
  <c r="A27" i="24"/>
  <c r="A33" i="24"/>
  <c r="A40" i="24"/>
  <c r="A47" i="24"/>
  <c r="A53" i="24"/>
  <c r="A59" i="24"/>
  <c r="A65" i="24"/>
  <c r="A12" i="24"/>
  <c r="A18" i="24"/>
</calcChain>
</file>

<file path=xl/sharedStrings.xml><?xml version="1.0" encoding="utf-8"?>
<sst xmlns="http://schemas.openxmlformats.org/spreadsheetml/2006/main" count="185" uniqueCount="172">
  <si>
    <t>塩分
   (g)</t>
    <rPh sb="0" eb="2">
      <t>エンブン</t>
    </rPh>
    <phoneticPr fontId="2"/>
  </si>
  <si>
    <t>脂質      (g)</t>
    <rPh sb="0" eb="2">
      <t>シシツ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</si>
  <si>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</si>
  <si>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</si>
  <si>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</si>
  <si>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</si>
  <si>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</si>
  <si>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</si>
  <si>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</si>
  <si>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</si>
  <si>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</si>
  <si>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</si>
  <si>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</si>
  <si>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</si>
  <si>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</si>
  <si>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</si>
  <si>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</si>
  <si>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4"/>
  </si>
  <si>
    <t>主食
牛乳</t>
    <rPh sb="0" eb="2">
      <t>シュショク</t>
    </rPh>
    <rPh sb="3" eb="5">
      <t>ギュウニュウ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</si>
  <si>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</si>
  <si>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</si>
  <si>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南相馬市幼小中学校</t>
    <rPh sb="0" eb="4">
      <t>ミナミソウマシ</t>
    </rPh>
    <rPh sb="4" eb="5">
      <t>ヨウ</t>
    </rPh>
    <rPh sb="5" eb="6">
      <t>ショウ</t>
    </rPh>
    <rPh sb="6" eb="7">
      <t>チュウ</t>
    </rPh>
    <rPh sb="7" eb="9">
      <t>ガッコウ</t>
    </rPh>
    <phoneticPr fontId="2"/>
  </si>
  <si>
    <t>（ビタミンC）</t>
    <phoneticPr fontId="14"/>
  </si>
  <si>
    <t>6月</t>
    <rPh sb="1" eb="2">
      <t>ガツ</t>
    </rPh>
    <phoneticPr fontId="14"/>
  </si>
  <si>
    <t>6月平均値</t>
    <rPh sb="1" eb="2">
      <t>ガツ</t>
    </rPh>
    <rPh sb="2" eb="5">
      <t>ヘイキンチ</t>
    </rPh>
    <phoneticPr fontId="2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</si>
  <si>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</si>
  <si>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4"/>
  </si>
  <si>
    <t>（炭水化物）</t>
    <phoneticPr fontId="2"/>
  </si>
  <si>
    <t xml:space="preserve">にんじん
セロリー
トマト
</t>
    <phoneticPr fontId="14"/>
  </si>
  <si>
    <t>牛乳</t>
    <rPh sb="0" eb="1">
      <t>ギュウニュウ</t>
    </rPh>
    <phoneticPr fontId="14"/>
  </si>
  <si>
    <t>牛乳
チーズ</t>
    <rPh sb="0" eb="1">
      <t>ギュウニュウ</t>
    </rPh>
    <phoneticPr fontId="14"/>
  </si>
  <si>
    <t>あぶら
ごま</t>
    <phoneticPr fontId="14"/>
  </si>
  <si>
    <t>キャベツ
たまねぎ
にんにく</t>
    <phoneticPr fontId="14"/>
  </si>
  <si>
    <t xml:space="preserve">しそ
ほうれんそう
にんじん
</t>
    <phoneticPr fontId="14"/>
  </si>
  <si>
    <t>ごま
ごまあぶら</t>
    <phoneticPr fontId="14"/>
  </si>
  <si>
    <t xml:space="preserve">たまねぎ
グリンカールレタス
ねぎ
もも
</t>
    <phoneticPr fontId="14"/>
  </si>
  <si>
    <t xml:space="preserve">たまご
ぶたにく
なると
</t>
    <phoneticPr fontId="14"/>
  </si>
  <si>
    <t>牛乳
のり
わかめ</t>
    <rPh sb="0" eb="1">
      <t>ギュウニュウ</t>
    </rPh>
    <phoneticPr fontId="14"/>
  </si>
  <si>
    <t>きゅうり
もやし
しょうが
えのきだけ
しいたけ</t>
    <phoneticPr fontId="14"/>
  </si>
  <si>
    <t>こねぎ</t>
    <phoneticPr fontId="14"/>
  </si>
  <si>
    <t xml:space="preserve">あぶら
</t>
    <phoneticPr fontId="14"/>
  </si>
  <si>
    <t xml:space="preserve">にんじん
ほうれんそう
みずな
えだまめ
</t>
    <phoneticPr fontId="14"/>
  </si>
  <si>
    <t>キャベツ
もやし
ねぎ　きくらげ
だいこん
ごぼう　レモン</t>
    <phoneticPr fontId="14"/>
  </si>
  <si>
    <t>牛乳
ヨーグルト</t>
    <rPh sb="0" eb="1">
      <t>ギュウニュウ</t>
    </rPh>
    <phoneticPr fontId="14"/>
  </si>
  <si>
    <t>さけ
たまご
なまあげ
みそ</t>
    <phoneticPr fontId="14"/>
  </si>
  <si>
    <t>ぶたにく
かつおぶし
あぶらあげ
しみどうふ
みそ</t>
    <rPh sb="1" eb="2">
      <t>ニク</t>
    </rPh>
    <rPh sb="10" eb="11">
      <t>アブラ</t>
    </rPh>
    <phoneticPr fontId="14"/>
  </si>
  <si>
    <t>こまつな
にんじん</t>
    <phoneticPr fontId="14"/>
  </si>
  <si>
    <t>ごはん
かたくりこ
さとう
じゃがいも</t>
    <phoneticPr fontId="14"/>
  </si>
  <si>
    <t>しょうが　にんにく
ねぎ　しいたけ
もやし
キャベツ
たまねぎ</t>
    <phoneticPr fontId="14"/>
  </si>
  <si>
    <t xml:space="preserve">とりにく
ベーコン
</t>
    <phoneticPr fontId="14"/>
  </si>
  <si>
    <t>にんじん
かぼちゃ</t>
    <phoneticPr fontId="14"/>
  </si>
  <si>
    <t>たまねぎ
マッシュルーム</t>
    <phoneticPr fontId="14"/>
  </si>
  <si>
    <t>しょくパン
ジャム</t>
    <phoneticPr fontId="14"/>
  </si>
  <si>
    <t>ごはん
こむぎこ
パンこ</t>
    <phoneticPr fontId="14"/>
  </si>
  <si>
    <t>キャベツ
もやし
たまねぎ
えのきだけ</t>
    <phoneticPr fontId="14"/>
  </si>
  <si>
    <t>にんじん
にら</t>
    <phoneticPr fontId="14"/>
  </si>
  <si>
    <t>あぶら</t>
    <phoneticPr fontId="14"/>
  </si>
  <si>
    <t>ごはん
さけのこうみソースかけ
こまつなのきんしあえ(卵)
キャベツのみそ汁</t>
    <rPh sb="27" eb="28">
      <t>タマゴ</t>
    </rPh>
    <rPh sb="37" eb="38">
      <t>シル</t>
    </rPh>
    <phoneticPr fontId="14"/>
  </si>
  <si>
    <t>はくさい　たまねぎ
ねぎ　しいたけ
しょうが　にんにく
ごぼう</t>
    <phoneticPr fontId="14"/>
  </si>
  <si>
    <t>にんじん
にら
えだまめ
みずな</t>
    <phoneticPr fontId="14"/>
  </si>
  <si>
    <t>牛乳
ひじき</t>
    <rPh sb="0" eb="1">
      <t>ギュウニュウ</t>
    </rPh>
    <phoneticPr fontId="14"/>
  </si>
  <si>
    <t>ごはん
さとう
でんぷん</t>
    <phoneticPr fontId="14"/>
  </si>
  <si>
    <t>ぶたにく
ハム</t>
    <phoneticPr fontId="14"/>
  </si>
  <si>
    <t xml:space="preserve">にんじん
ほうれんそう
</t>
    <phoneticPr fontId="14"/>
  </si>
  <si>
    <t>あぶら
ごまあぶら
ごま</t>
    <phoneticPr fontId="14"/>
  </si>
  <si>
    <t>にんじん
トマト</t>
    <phoneticPr fontId="14"/>
  </si>
  <si>
    <t>牛乳
チーズ
わかめ
こんぶ</t>
    <rPh sb="0" eb="1">
      <t>ギュウニュウ</t>
    </rPh>
    <phoneticPr fontId="14"/>
  </si>
  <si>
    <t xml:space="preserve">たまねぎ　にんにく
しょうが
キャベツ
きゅうり
レタス
</t>
    <phoneticPr fontId="14"/>
  </si>
  <si>
    <t>コッペパン
ジャム
じゃがいも
パンこ</t>
    <phoneticPr fontId="14"/>
  </si>
  <si>
    <t>ウインナー
たまご
ベーコン</t>
    <phoneticPr fontId="14"/>
  </si>
  <si>
    <t>にんじん
パセリ
こまつな
トマト</t>
    <phoneticPr fontId="14"/>
  </si>
  <si>
    <t>あぶら
カレールウ
ドレッシング</t>
    <phoneticPr fontId="14"/>
  </si>
  <si>
    <t>あぶら
バター</t>
    <phoneticPr fontId="14"/>
  </si>
  <si>
    <t>ごはん
マーボーなまあげ
きゅうりのちゅうかあえ</t>
    <phoneticPr fontId="14"/>
  </si>
  <si>
    <t xml:space="preserve">にんじん
にら
</t>
    <phoneticPr fontId="14"/>
  </si>
  <si>
    <t>あぶら</t>
    <phoneticPr fontId="14"/>
  </si>
  <si>
    <t>ぶたにく
なまあげ
みそ</t>
    <phoneticPr fontId="14"/>
  </si>
  <si>
    <t xml:space="preserve">ごはん
でんぷん
</t>
    <phoneticPr fontId="14"/>
  </si>
  <si>
    <t xml:space="preserve">たまねぎ　たけのこ
ねぎ　しいたけ
にんにく　しょうが
きゅうり　だいこん
</t>
    <phoneticPr fontId="14"/>
  </si>
  <si>
    <t>牛乳
かんてん</t>
    <rPh sb="0" eb="1">
      <t>ギュウニュウ</t>
    </rPh>
    <phoneticPr fontId="14"/>
  </si>
  <si>
    <t>みずな
にんじん</t>
    <phoneticPr fontId="14"/>
  </si>
  <si>
    <t>きゅうり　もやし
だいこん　ごぼう
しいたけ　ねぎ</t>
    <phoneticPr fontId="14"/>
  </si>
  <si>
    <t>ごまあぶら
ごま
あぶら</t>
    <phoneticPr fontId="14"/>
  </si>
  <si>
    <t>とんこつラーメン
ごぼうサラダ
メロン</t>
    <phoneticPr fontId="14"/>
  </si>
  <si>
    <t xml:space="preserve">ちゅうかめん
</t>
    <phoneticPr fontId="14"/>
  </si>
  <si>
    <t>にんじん
こねぎ</t>
    <phoneticPr fontId="14"/>
  </si>
  <si>
    <t xml:space="preserve">ごま
ドレッシング
</t>
    <phoneticPr fontId="14"/>
  </si>
  <si>
    <t>キャベツ　もやし
きくらげ　ごぼう
きゅうり　メロン</t>
    <phoneticPr fontId="14"/>
  </si>
  <si>
    <t>あぶら
ごま</t>
    <phoneticPr fontId="14"/>
  </si>
  <si>
    <t>ごはん
こむぎこ
パンこ
さとう
じゃがいも</t>
    <phoneticPr fontId="14"/>
  </si>
  <si>
    <t>かぶ</t>
    <phoneticPr fontId="14"/>
  </si>
  <si>
    <t>いんげん
にんじん
かぶのは</t>
    <phoneticPr fontId="14"/>
  </si>
  <si>
    <t>かじき
みそ
あぶらあげ</t>
    <phoneticPr fontId="14"/>
  </si>
  <si>
    <t>たまねぎ
しいたけ</t>
    <phoneticPr fontId="14"/>
  </si>
  <si>
    <t>あぶら
ごま</t>
    <phoneticPr fontId="14"/>
  </si>
  <si>
    <t>ごはん
ぶたのくのしょうがダレかけ
キャベツのもみづけ
とうふのみそ汁</t>
    <rPh sb="34" eb="35">
      <t>シル</t>
    </rPh>
    <phoneticPr fontId="14"/>
  </si>
  <si>
    <t>しょうが
キャベツ
きゅうり
えのきだけ
ねぎ</t>
    <phoneticPr fontId="14"/>
  </si>
  <si>
    <t>にんじん
こまつな</t>
    <phoneticPr fontId="14"/>
  </si>
  <si>
    <t>ぶたにく
とうふ
みそ</t>
    <phoneticPr fontId="14"/>
  </si>
  <si>
    <t xml:space="preserve">にんじん
ほうれんそう
にんじん
</t>
    <phoneticPr fontId="14"/>
  </si>
  <si>
    <t xml:space="preserve">カレールウ
あぶら
ごまあぶら
</t>
    <phoneticPr fontId="14"/>
  </si>
  <si>
    <t>ごはん
こんにゃく
さとう</t>
    <phoneticPr fontId="14"/>
  </si>
  <si>
    <t>にんじん
きぬさや</t>
    <phoneticPr fontId="14"/>
  </si>
  <si>
    <t xml:space="preserve">しょうが
ごぼう
しいたけ
ねぎ
</t>
    <phoneticPr fontId="14"/>
  </si>
  <si>
    <t xml:space="preserve">ぶたにく
たまご
ハム
だいず
</t>
    <phoneticPr fontId="14"/>
  </si>
  <si>
    <t>えだまめ
にんじん
パセリ
トマト</t>
    <phoneticPr fontId="14"/>
  </si>
  <si>
    <t>たまねぎ
コーン
サクランボ</t>
    <phoneticPr fontId="14"/>
  </si>
  <si>
    <t>＜今月の「 きゅうり、トマト、こねぎ、
　　グリーンカールレタス 」は県産使用です＞</t>
    <rPh sb="1" eb="3">
      <t>コンゲツ</t>
    </rPh>
    <phoneticPr fontId="14"/>
  </si>
  <si>
    <t>※今年の全国植樹祭は【育てよう　希望の森を　いのちの森を】をスローガンに南相馬市で開催されます。
　それを記念して、給食では4日（月）の献立で緑しげる木をモチーフにハンバーグを手作りします。
　緑色はカロテンや鉄分たっぷりのほうれん草をペーストして、混ぜてあります。</t>
    <rPh sb="1" eb="3">
      <t>コトシ</t>
    </rPh>
    <rPh sb="4" eb="6">
      <t>ゼンコク</t>
    </rPh>
    <rPh sb="6" eb="9">
      <t>ショクジュサイ</t>
    </rPh>
    <rPh sb="11" eb="12">
      <t>ソダ</t>
    </rPh>
    <rPh sb="16" eb="18">
      <t>キボウ</t>
    </rPh>
    <rPh sb="19" eb="20">
      <t>モリ</t>
    </rPh>
    <rPh sb="26" eb="27">
      <t>モリ</t>
    </rPh>
    <rPh sb="36" eb="40">
      <t>ミナミソウマシ</t>
    </rPh>
    <rPh sb="41" eb="43">
      <t>カイサイ</t>
    </rPh>
    <rPh sb="53" eb="55">
      <t>キネン</t>
    </rPh>
    <rPh sb="58" eb="60">
      <t>キュウショク</t>
    </rPh>
    <rPh sb="63" eb="64">
      <t>ニチ</t>
    </rPh>
    <rPh sb="65" eb="66">
      <t>ゲツ</t>
    </rPh>
    <rPh sb="68" eb="70">
      <t>コンダテ</t>
    </rPh>
    <rPh sb="71" eb="72">
      <t>ミドリ</t>
    </rPh>
    <rPh sb="75" eb="76">
      <t>キ</t>
    </rPh>
    <rPh sb="88" eb="90">
      <t>テヅク</t>
    </rPh>
    <rPh sb="97" eb="99">
      <t>ミドリイロ</t>
    </rPh>
    <rPh sb="105" eb="107">
      <t>テツブン</t>
    </rPh>
    <rPh sb="116" eb="117">
      <t>ソウ</t>
    </rPh>
    <rPh sb="125" eb="126">
      <t>マ</t>
    </rPh>
    <phoneticPr fontId="14"/>
  </si>
  <si>
    <t>24.9]</t>
    <phoneticPr fontId="14"/>
  </si>
  <si>
    <t>ごはん　カミカミふりかけ
ツリーハンバーグ【麦）
グリーンカールレタス
じゃがいものみそ汁
ピーチコンポート</t>
    <rPh sb="22" eb="23">
      <t>ムギ</t>
    </rPh>
    <rPh sb="44" eb="45">
      <t>シル</t>
    </rPh>
    <phoneticPr fontId="14"/>
  </si>
  <si>
    <t>しおラーメン
パリパリサラダ（麦）
ヨーグルト（乳）</t>
    <rPh sb="15" eb="16">
      <t>ムギ</t>
    </rPh>
    <rPh sb="24" eb="25">
      <t>ニュウ</t>
    </rPh>
    <phoneticPr fontId="14"/>
  </si>
  <si>
    <t>しょくパン
けんさんりんごジャム
チキンのチーズやき（乳）
かぼちゃのポタージュ（乳･麦）</t>
    <rPh sb="27" eb="28">
      <t>ニュウ</t>
    </rPh>
    <rPh sb="41" eb="42">
      <t>ニュウ</t>
    </rPh>
    <rPh sb="43" eb="44">
      <t>ムギ</t>
    </rPh>
    <phoneticPr fontId="14"/>
  </si>
  <si>
    <t>ごはん
あじフライ（麦）
キャベツのからしあえ
にらのみそ汁
のりふりかけ（中学校のみ）</t>
    <rPh sb="10" eb="11">
      <t>ムギ</t>
    </rPh>
    <rPh sb="29" eb="30">
      <t>シル</t>
    </rPh>
    <rPh sb="38" eb="39">
      <t>チュウ</t>
    </rPh>
    <rPh sb="39" eb="40">
      <t>ガク</t>
    </rPh>
    <rPh sb="40" eb="41">
      <t>コウ</t>
    </rPh>
    <phoneticPr fontId="14"/>
  </si>
  <si>
    <t>ぶたキムチどん
ひじきサラダ
あんにんプリン（乳）</t>
    <rPh sb="23" eb="24">
      <t>ニュウ</t>
    </rPh>
    <phoneticPr fontId="14"/>
  </si>
  <si>
    <t>とりなんばんうどん
じゃこサラダ
おからドーナッツ(麦･卵･乳)</t>
    <rPh sb="26" eb="27">
      <t>ムギ</t>
    </rPh>
    <rPh sb="28" eb="29">
      <t>タマゴ</t>
    </rPh>
    <rPh sb="30" eb="31">
      <t>ニュウ</t>
    </rPh>
    <phoneticPr fontId="14"/>
  </si>
  <si>
    <t>ポークカレー（麦･乳）
かいそうサラダ</t>
    <rPh sb="7" eb="8">
      <t>ムギ</t>
    </rPh>
    <rPh sb="9" eb="10">
      <t>ニュウ</t>
    </rPh>
    <phoneticPr fontId="14"/>
  </si>
  <si>
    <t>コッペパン
ラ･フランスジャム
リオネーズポテト（乳）
イタリアンスープ（麦･乳）
さくらんぼ</t>
    <rPh sb="25" eb="26">
      <t>ニュウ</t>
    </rPh>
    <rPh sb="37" eb="38">
      <t>ムギ</t>
    </rPh>
    <rPh sb="39" eb="40">
      <t>ニュウ</t>
    </rPh>
    <phoneticPr fontId="14"/>
  </si>
  <si>
    <t>ごはん
かじきカツ（麦）
いんげんのごまあえ
かぶのみそ汁</t>
    <rPh sb="10" eb="11">
      <t>ムギ</t>
    </rPh>
    <rPh sb="28" eb="29">
      <t>シル</t>
    </rPh>
    <phoneticPr fontId="14"/>
  </si>
  <si>
    <t>カレーうどん（麦）
こんにゃくサラダ
てづくりまっちゃプリン（乳）</t>
    <rPh sb="7" eb="8">
      <t>ムギ</t>
    </rPh>
    <rPh sb="31" eb="32">
      <t>ニュウ</t>
    </rPh>
    <phoneticPr fontId="14"/>
  </si>
  <si>
    <t>フレンチトースト（麦･乳･卵）
グリンカールサラダ
ポークビーンズ</t>
    <rPh sb="9" eb="10">
      <t>ムギ</t>
    </rPh>
    <rPh sb="11" eb="12">
      <t>ニュウ</t>
    </rPh>
    <rPh sb="13" eb="14">
      <t>タマゴ</t>
    </rPh>
    <phoneticPr fontId="14"/>
  </si>
  <si>
    <t>ぶたにく
ベーコン
だいず
みそ
きんときまめ</t>
    <phoneticPr fontId="14"/>
  </si>
  <si>
    <t>カツバーガー（麦）
（ヒレカツ・せんキャベツ・
　　　　　　　　　ソース）
ミネストローネ（乳）
あおうめゼリー</t>
    <rPh sb="7" eb="8">
      <t>ムギ</t>
    </rPh>
    <rPh sb="46" eb="47">
      <t>ニュウ</t>
    </rPh>
    <phoneticPr fontId="14"/>
  </si>
  <si>
    <t>ごはん
パンこ
じゃがいも
さとう</t>
    <phoneticPr fontId="14"/>
  </si>
  <si>
    <r>
      <t xml:space="preserve">てまきずし（卵）
</t>
    </r>
    <r>
      <rPr>
        <sz val="7.5"/>
        <rFont val="HG丸ｺﾞｼｯｸM-PRO"/>
        <family val="3"/>
        <charset val="128"/>
      </rPr>
      <t>(たまご・きゅうり・やきにく)</t>
    </r>
    <r>
      <rPr>
        <sz val="8"/>
        <rFont val="HG丸ｺﾞｼｯｸM-PRO"/>
        <family val="3"/>
        <charset val="128"/>
      </rPr>
      <t xml:space="preserve">
のまたん手まきのり
すまし汁（麦）
てづくりグリーンゼリー</t>
    </r>
    <rPh sb="6" eb="7">
      <t>タマゴ</t>
    </rPh>
    <rPh sb="29" eb="30">
      <t>テ</t>
    </rPh>
    <rPh sb="38" eb="39">
      <t>シル</t>
    </rPh>
    <rPh sb="40" eb="41">
      <t>ムギ</t>
    </rPh>
    <phoneticPr fontId="14"/>
  </si>
  <si>
    <t>ぶたにく
とりにく
なると</t>
    <phoneticPr fontId="14"/>
  </si>
  <si>
    <t>牛乳
わかめ
のり</t>
    <rPh sb="0" eb="1">
      <t>ギュウニュウ</t>
    </rPh>
    <phoneticPr fontId="14"/>
  </si>
  <si>
    <t>とりにく
なると
きなこ
たまご
おから</t>
    <phoneticPr fontId="14"/>
  </si>
  <si>
    <t>ソフトめん
おから　さとう
こむぎこ
でんぷん
ﾍﾞｰｷﾝｸﾞﾊﾟｳﾀﾞｰ</t>
    <phoneticPr fontId="14"/>
  </si>
  <si>
    <t>たまねぎ
ねぎ　ごぼう
しいたけ
レタス　きゅうり</t>
    <phoneticPr fontId="14"/>
  </si>
  <si>
    <t>ごはん
でんぷん
じゃがいも
こんにゃく
さとう</t>
    <phoneticPr fontId="14"/>
  </si>
  <si>
    <t>やきぶた
なると
ツナ</t>
    <phoneticPr fontId="14"/>
  </si>
  <si>
    <t>ごはん
じゃがいものそぼろに
にらのおひたし
ひじきのつくだに</t>
    <phoneticPr fontId="14"/>
  </si>
  <si>
    <t>とりにく
さつまあげ
なまあげ</t>
    <phoneticPr fontId="14"/>
  </si>
  <si>
    <t>たまねぎ
しいたけ
もやし
えだまめ</t>
    <phoneticPr fontId="14"/>
  </si>
  <si>
    <t>ごはん
じゃがいも
こんにゃく
さとう</t>
    <phoneticPr fontId="14"/>
  </si>
  <si>
    <t>しょくパン
ジャム
マロニー
さとう</t>
    <phoneticPr fontId="14"/>
  </si>
  <si>
    <t>ぶたにく
なると
ツナ
あずき</t>
    <phoneticPr fontId="14"/>
  </si>
  <si>
    <t>たまねぎ
ねぎ
キャベツ
きゅうり　まっちゃ</t>
    <phoneticPr fontId="14"/>
  </si>
  <si>
    <t>ごはん
でんぷん
さとう</t>
    <phoneticPr fontId="14"/>
  </si>
  <si>
    <t>ソフトめん
こんにゃく
さとう
プリンのもと</t>
    <phoneticPr fontId="14"/>
  </si>
  <si>
    <t>かつお
みそ
あぶらあげ
とうふ</t>
    <phoneticPr fontId="14"/>
  </si>
  <si>
    <t>あぶら
ごまあぶら
マヨネーズ
(卵ぬき)</t>
    <rPh sb="17" eb="18">
      <t>タマゴ</t>
    </rPh>
    <phoneticPr fontId="14"/>
  </si>
  <si>
    <t>しょくパン
けんさんももジャム
とりにくのラビコットソース
うずらたまごスープ（卵）</t>
    <rPh sb="40" eb="41">
      <t>タマゴ</t>
    </rPh>
    <phoneticPr fontId="14"/>
  </si>
  <si>
    <t xml:space="preserve">とりにく
ベーコン
うずらたまご
</t>
    <phoneticPr fontId="14"/>
  </si>
  <si>
    <t>あぶら
オイスター
　　　ソース
ドレッシング
クリーム</t>
    <phoneticPr fontId="14"/>
  </si>
  <si>
    <t>あぶら
オリーブ
　　　オイル</t>
    <phoneticPr fontId="14"/>
  </si>
  <si>
    <t>クリーム
ポタージュルウ
バター
オリーブ
　　　オイル</t>
    <phoneticPr fontId="14"/>
  </si>
  <si>
    <t>オリーブ
　　　オイル</t>
    <phoneticPr fontId="14"/>
  </si>
  <si>
    <t xml:space="preserve">しょくパン
さとう
じゃがいも
</t>
    <phoneticPr fontId="14"/>
  </si>
  <si>
    <t>トマト
きいろﾊﾟﾌﾟﾘｶ
パセリ
にんじん
ほうれんそう</t>
    <phoneticPr fontId="14"/>
  </si>
  <si>
    <t>ごはん
じゃがいも</t>
    <phoneticPr fontId="14"/>
  </si>
  <si>
    <t>ごはん
ふ
さとう
ダイスゼリー</t>
    <phoneticPr fontId="14"/>
  </si>
  <si>
    <t>ちゅうかめん
しゅうまい
　　　　のかわ
さとう</t>
    <phoneticPr fontId="14"/>
  </si>
  <si>
    <t>あじ
ちくわ
みそ
とうふ</t>
    <phoneticPr fontId="14"/>
  </si>
  <si>
    <t xml:space="preserve">グリーンカール
　　　　　　レタス
きゅうり　
たまねぎ
レモン
</t>
    <phoneticPr fontId="14"/>
  </si>
  <si>
    <t>あぶら
バター
オリーブ
　　　オイル</t>
    <phoneticPr fontId="14"/>
  </si>
  <si>
    <t>まるコッペパン　
さとう　マカロニ
じゃがいも
あおうめゼリー
こむぎ　パンこ</t>
    <phoneticPr fontId="14"/>
  </si>
  <si>
    <t>ごはん
めひかりのからあげ（麦）
いとかんてんサラダ
とんじる</t>
    <rPh sb="14" eb="15">
      <t>ムギ</t>
    </rPh>
    <phoneticPr fontId="14"/>
  </si>
  <si>
    <t xml:space="preserve">牛乳
ちりめん　
　　じゃこ
</t>
    <rPh sb="0" eb="1">
      <t>ギュウニュウ</t>
    </rPh>
    <phoneticPr fontId="14"/>
  </si>
  <si>
    <t>牛乳
ちりめん
　　じゃこ
わかめ</t>
    <rPh sb="0" eb="1">
      <t>ギュウニュウ</t>
    </rPh>
    <phoneticPr fontId="14"/>
  </si>
  <si>
    <t>牛乳
くき
　わかめ</t>
    <rPh sb="0" eb="1">
      <t>ギュウニュウ</t>
    </rPh>
    <phoneticPr fontId="14"/>
  </si>
  <si>
    <r>
      <rPr>
        <sz val="6"/>
        <rFont val="HG丸ｺﾞｼｯｸM-PRO"/>
        <family val="3"/>
        <charset val="128"/>
      </rPr>
      <t>だいず
ぶたにく　ﾊﾑ
きんときまめ
だいふくまめ</t>
    </r>
    <r>
      <rPr>
        <sz val="6"/>
        <color rgb="FFFF0000"/>
        <rFont val="HG丸ｺﾞｼｯｸM-PRO"/>
        <family val="3"/>
        <charset val="128"/>
      </rPr>
      <t xml:space="preserve">
</t>
    </r>
    <phoneticPr fontId="14"/>
  </si>
  <si>
    <t>めひかり
ハム
ぶたにく
とうふ
みそ</t>
    <phoneticPr fontId="14"/>
  </si>
  <si>
    <t>ごはん
かつおのマヨネーズやき
くきわかめとこんさいの
　　　　　カミカミきんぴら
きぬさやのみそ汁</t>
    <rPh sb="49" eb="50">
      <t>シル</t>
    </rPh>
    <phoneticPr fontId="14"/>
  </si>
  <si>
    <r>
      <t>　　　　　　　　　　</t>
    </r>
    <r>
      <rPr>
        <sz val="10"/>
        <color theme="1"/>
        <rFont val="AR P丸ゴシック体E"/>
        <family val="3"/>
        <charset val="128"/>
      </rPr>
      <t>　　　　　　　</t>
    </r>
    <phoneticPr fontId="14"/>
  </si>
  <si>
    <t>　　　　　　　　　　※体の免疫力を高めたり、体力向上を意識した献立です。　　</t>
    <phoneticPr fontId="14"/>
  </si>
  <si>
    <t>　　　『昭和観光バス』様より　今年もおいしいサクランボをいただきました。</t>
    <rPh sb="4" eb="5">
      <t>ショウ</t>
    </rPh>
    <rPh sb="5" eb="6">
      <t>ワ</t>
    </rPh>
    <rPh sb="6" eb="8">
      <t>カンコウ</t>
    </rPh>
    <rPh sb="11" eb="12">
      <t>サマ</t>
    </rPh>
    <rPh sb="15" eb="17">
      <t>コトシ</t>
    </rPh>
    <phoneticPr fontId="14"/>
  </si>
  <si>
    <r>
      <t>　　　　</t>
    </r>
    <r>
      <rPr>
        <sz val="10"/>
        <color theme="1"/>
        <rFont val="ＭＳ Ｐゴシック"/>
        <family val="3"/>
        <charset val="128"/>
        <scheme val="minor"/>
      </rPr>
      <t>＜イラスト　　少年写真新聞社「たよりになるね！食育ブック」より引用＞</t>
    </r>
    <rPh sb="11" eb="13">
      <t>ショウネン</t>
    </rPh>
    <rPh sb="13" eb="15">
      <t>シャシン</t>
    </rPh>
    <rPh sb="15" eb="18">
      <t>シンブンシャ</t>
    </rPh>
    <rPh sb="27" eb="29">
      <t>ショクイク</t>
    </rPh>
    <rPh sb="35" eb="37">
      <t>インヨウ</t>
    </rPh>
    <phoneticPr fontId="14"/>
  </si>
  <si>
    <t>　　　　　　　　　　※「良くかんで食べる」ことを習慣化するために、よくかむ食材を使った献立を提供します。</t>
    <rPh sb="12" eb="13">
      <t>ヨ</t>
    </rPh>
    <rPh sb="17" eb="18">
      <t>タ</t>
    </rPh>
    <rPh sb="24" eb="27">
      <t>シュウカンカ</t>
    </rPh>
    <rPh sb="37" eb="39">
      <t>ショクザイ</t>
    </rPh>
    <rPh sb="40" eb="41">
      <t>ツカ</t>
    </rPh>
    <rPh sb="43" eb="45">
      <t>コンダテ</t>
    </rPh>
    <rPh sb="46" eb="48">
      <t>テイキョウ</t>
    </rPh>
    <phoneticPr fontId="14"/>
  </si>
  <si>
    <t>　　　　　　　　　　　　　※南相馬市は「毎月19日は食育の日」として日本型食事の献立を提供しています。</t>
    <rPh sb="14" eb="18">
      <t>ミナミソウマシ</t>
    </rPh>
    <rPh sb="20" eb="22">
      <t>マイツキ</t>
    </rPh>
    <rPh sb="24" eb="25">
      <t>ニチ</t>
    </rPh>
    <rPh sb="26" eb="28">
      <t>ショクイク</t>
    </rPh>
    <rPh sb="29" eb="30">
      <t>ヒ</t>
    </rPh>
    <rPh sb="34" eb="37">
      <t>ニホンガタ</t>
    </rPh>
    <rPh sb="37" eb="39">
      <t>ショクジ</t>
    </rPh>
    <rPh sb="40" eb="42">
      <t>コンダテ</t>
    </rPh>
    <rPh sb="43" eb="45">
      <t>テイキョウ</t>
    </rPh>
    <phoneticPr fontId="14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</si>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</sst>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25"/>
      <color indexed="8"/>
      <name val="ＭＳ Ｐゴシック"/>
      <family val="3"/>
      <charset val="128"/>
    </font>
    <font>
      <sz val="25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name val="HG丸ｺﾞｼｯｸM-PRO"/>
      <family val="3"/>
      <charset val="128"/>
    </font>
    <font>
      <sz val="10"/>
      <color theme="1"/>
      <name val="AR P丸ゴシック体E"/>
      <family val="3"/>
      <charset val="128"/>
    </font>
    <font>
      <sz val="8"/>
      <color theme="1"/>
      <name val="AR P丸ゴシック体E"/>
      <family val="3"/>
      <charset val="128"/>
    </font>
    <font>
      <b/>
      <sz val="12"/>
      <name val="AR P丸ゴシック体E"/>
      <family val="3"/>
      <charset val="128"/>
    </font>
    <font>
      <sz val="6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7.5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176" fontId="5" fillId="0" borderId="5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center" vertical="top" wrapText="1" shrinkToFit="1"/>
    </xf>
    <xf numFmtId="176" fontId="6" fillId="0" borderId="5" xfId="0" applyNumberFormat="1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8" xfId="0" quotePrefix="1" applyFont="1" applyBorder="1" applyAlignment="1">
      <alignment vertical="top" wrapText="1"/>
    </xf>
    <xf numFmtId="0" fontId="7" fillId="0" borderId="30" xfId="0" quotePrefix="1" applyFont="1" applyBorder="1" applyAlignment="1">
      <alignment horizontal="left" vertical="center" wrapText="1"/>
    </xf>
    <xf numFmtId="0" fontId="7" fillId="0" borderId="32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/>
    </xf>
    <xf numFmtId="0" fontId="3" fillId="0" borderId="31" xfId="0" quotePrefix="1" applyFont="1" applyBorder="1" applyAlignment="1">
      <alignment horizontal="center" vertical="top" wrapText="1"/>
    </xf>
    <xf numFmtId="0" fontId="3" fillId="0" borderId="33" xfId="0" quotePrefix="1" applyFont="1" applyBorder="1" applyAlignment="1">
      <alignment horizontal="center" vertical="top" wrapText="1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5" xfId="0" applyNumberFormat="1" applyFont="1" applyBorder="1" applyAlignment="1">
      <alignment horizontal="center" vertical="top" wrapText="1"/>
    </xf>
    <xf numFmtId="176" fontId="5" fillId="0" borderId="4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" xfId="0" applyNumberFormat="1" applyFont="1" applyBorder="1" applyAlignment="1">
      <alignment horizontal="center" vertical="top" wrapText="1"/>
    </xf>
    <xf numFmtId="176" fontId="6" fillId="0" borderId="14" xfId="0" applyNumberFormat="1" applyFont="1" applyBorder="1" applyAlignment="1">
      <alignment horizontal="center" vertical="top" wrapText="1"/>
    </xf>
    <xf numFmtId="176" fontId="5" fillId="0" borderId="15" xfId="0" applyNumberFormat="1" applyFont="1" applyBorder="1" applyAlignment="1">
      <alignment horizontal="center" vertical="top" wrapText="1" shrinkToFit="1"/>
    </xf>
    <xf numFmtId="176" fontId="5" fillId="0" borderId="4" xfId="0" applyNumberFormat="1" applyFont="1" applyBorder="1" applyAlignment="1">
      <alignment horizontal="center" vertical="top" wrapText="1" shrinkToFit="1"/>
    </xf>
    <xf numFmtId="176" fontId="6" fillId="0" borderId="44" xfId="0" applyNumberFormat="1" applyFont="1" applyBorder="1" applyAlignment="1">
      <alignment horizontal="center" vertical="top" wrapText="1"/>
    </xf>
    <xf numFmtId="176" fontId="5" fillId="0" borderId="44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6" fillId="0" borderId="31" xfId="0" quotePrefix="1" applyFont="1" applyBorder="1" applyAlignment="1">
      <alignment vertical="top" wrapText="1"/>
    </xf>
    <xf numFmtId="0" fontId="5" fillId="0" borderId="15" xfId="0" quotePrefix="1" applyFont="1" applyBorder="1" applyAlignment="1">
      <alignment horizontal="center" vertical="top" wrapText="1"/>
    </xf>
    <xf numFmtId="0" fontId="21" fillId="0" borderId="0" xfId="0" applyFont="1" applyBorder="1" applyAlignment="1">
      <alignment vertical="center"/>
    </xf>
    <xf numFmtId="176" fontId="6" fillId="0" borderId="15" xfId="0" applyNumberFormat="1" applyFont="1" applyBorder="1" applyAlignment="1">
      <alignment horizontal="center" vertical="top" wrapText="1" shrinkToFit="1"/>
    </xf>
    <xf numFmtId="0" fontId="23" fillId="0" borderId="0" xfId="0" applyFo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horizontal="center" vertical="center" wrapText="1"/>
    </xf>
    <xf numFmtId="0" fontId="23" fillId="0" borderId="24" xfId="0" applyFont="1" applyBorder="1">
      <alignment vertical="center"/>
    </xf>
    <xf numFmtId="0" fontId="23" fillId="0" borderId="23" xfId="0" applyFont="1" applyBorder="1">
      <alignment vertical="center"/>
    </xf>
    <xf numFmtId="177" fontId="5" fillId="0" borderId="14" xfId="0" quotePrefix="1" applyNumberFormat="1" applyFont="1" applyBorder="1" applyAlignment="1">
      <alignment horizontal="center" vertical="center" wrapText="1"/>
    </xf>
    <xf numFmtId="177" fontId="5" fillId="0" borderId="4" xfId="0" quotePrefix="1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8" fontId="5" fillId="0" borderId="14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39" xfId="0" quotePrefix="1" applyNumberFormat="1" applyFont="1" applyBorder="1" applyAlignment="1">
      <alignment horizontal="center" vertical="center" wrapText="1"/>
    </xf>
    <xf numFmtId="178" fontId="5" fillId="0" borderId="39" xfId="0" applyNumberFormat="1" applyFont="1" applyBorder="1" applyAlignment="1">
      <alignment horizontal="center" vertical="center" wrapText="1"/>
    </xf>
    <xf numFmtId="179" fontId="5" fillId="0" borderId="40" xfId="0" applyNumberFormat="1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8" fontId="5" fillId="0" borderId="39" xfId="0" quotePrefix="1" applyNumberFormat="1" applyFont="1" applyBorder="1" applyAlignment="1">
      <alignment horizontal="center" vertical="center" wrapText="1"/>
    </xf>
    <xf numFmtId="178" fontId="5" fillId="0" borderId="14" xfId="0" quotePrefix="1" applyNumberFormat="1" applyFont="1" applyBorder="1" applyAlignment="1">
      <alignment horizontal="center" vertical="center" wrapText="1"/>
    </xf>
    <xf numFmtId="178" fontId="5" fillId="0" borderId="4" xfId="0" quotePrefix="1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7" fontId="5" fillId="0" borderId="39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39" xfId="0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8" fontId="5" fillId="0" borderId="39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9" fontId="5" fillId="0" borderId="40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16" xfId="0" applyNumberFormat="1" applyFont="1" applyFill="1" applyBorder="1" applyAlignment="1">
      <alignment horizontal="center" vertical="center" wrapText="1"/>
    </xf>
    <xf numFmtId="178" fontId="5" fillId="0" borderId="39" xfId="0" quotePrefix="1" applyNumberFormat="1" applyFont="1" applyFill="1" applyBorder="1" applyAlignment="1">
      <alignment horizontal="center" vertical="center" wrapText="1"/>
    </xf>
    <xf numFmtId="178" fontId="5" fillId="0" borderId="14" xfId="0" quotePrefix="1" applyNumberFormat="1" applyFont="1" applyFill="1" applyBorder="1" applyAlignment="1">
      <alignment horizontal="center" vertical="center" wrapText="1"/>
    </xf>
    <xf numFmtId="178" fontId="5" fillId="0" borderId="4" xfId="0" quotePrefix="1" applyNumberFormat="1" applyFont="1" applyFill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9" fontId="5" fillId="0" borderId="11" xfId="0" applyNumberFormat="1" applyFont="1" applyFill="1" applyBorder="1" applyAlignment="1">
      <alignment horizontal="center" vertical="center" wrapText="1"/>
    </xf>
    <xf numFmtId="179" fontId="5" fillId="0" borderId="19" xfId="0" applyNumberFormat="1" applyFont="1" applyFill="1" applyBorder="1" applyAlignment="1">
      <alignment horizontal="center" vertical="center" wrapText="1"/>
    </xf>
    <xf numFmtId="177" fontId="5" fillId="0" borderId="14" xfId="0" quotePrefix="1" applyNumberFormat="1" applyFont="1" applyFill="1" applyBorder="1" applyAlignment="1">
      <alignment horizontal="center" vertical="center" wrapText="1"/>
    </xf>
    <xf numFmtId="177" fontId="5" fillId="0" borderId="4" xfId="0" quotePrefix="1" applyNumberFormat="1" applyFont="1" applyFill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5" xfId="0" quotePrefix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4" xfId="0" quotePrefix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176" fontId="11" fillId="0" borderId="24" xfId="0" applyNumberFormat="1" applyFont="1" applyBorder="1" applyAlignment="1">
      <alignment vertical="center"/>
    </xf>
    <xf numFmtId="176" fontId="24" fillId="0" borderId="24" xfId="0" applyNumberFormat="1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177" fontId="5" fillId="0" borderId="55" xfId="0" applyNumberFormat="1" applyFont="1" applyFill="1" applyBorder="1" applyAlignment="1">
      <alignment vertical="center" wrapText="1"/>
    </xf>
    <xf numFmtId="178" fontId="5" fillId="0" borderId="55" xfId="0" applyNumberFormat="1" applyFont="1" applyFill="1" applyBorder="1" applyAlignment="1">
      <alignment vertical="center" wrapText="1"/>
    </xf>
    <xf numFmtId="179" fontId="5" fillId="0" borderId="56" xfId="0" applyNumberFormat="1" applyFont="1" applyFill="1" applyBorder="1" applyAlignment="1">
      <alignment vertical="center" wrapText="1"/>
    </xf>
    <xf numFmtId="177" fontId="5" fillId="0" borderId="24" xfId="0" applyNumberFormat="1" applyFont="1" applyFill="1" applyBorder="1" applyAlignment="1">
      <alignment horizontal="center" vertical="center" wrapText="1"/>
    </xf>
    <xf numFmtId="178" fontId="5" fillId="0" borderId="24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 applyBorder="1" applyAlignment="1">
      <alignment horizontal="left" vertical="center" wrapText="1"/>
    </xf>
    <xf numFmtId="176" fontId="4" fillId="0" borderId="13" xfId="0" applyNumberFormat="1" applyFont="1" applyBorder="1" applyAlignment="1">
      <alignment horizontal="center" vertical="top"/>
    </xf>
    <xf numFmtId="0" fontId="5" fillId="0" borderId="64" xfId="0" applyFont="1" applyBorder="1" applyAlignment="1">
      <alignment horizontal="center" vertical="center" wrapText="1"/>
    </xf>
    <xf numFmtId="177" fontId="5" fillId="0" borderId="64" xfId="0" quotePrefix="1" applyNumberFormat="1" applyFont="1" applyBorder="1" applyAlignment="1">
      <alignment horizontal="center" vertical="center" wrapText="1"/>
    </xf>
    <xf numFmtId="178" fontId="5" fillId="0" borderId="64" xfId="0" applyNumberFormat="1" applyFont="1" applyBorder="1" applyAlignment="1">
      <alignment horizontal="center" vertical="center" wrapText="1"/>
    </xf>
    <xf numFmtId="179" fontId="5" fillId="0" borderId="5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top" wrapText="1"/>
    </xf>
    <xf numFmtId="177" fontId="5" fillId="0" borderId="64" xfId="0" quotePrefix="1" applyNumberFormat="1" applyFont="1" applyFill="1" applyBorder="1" applyAlignment="1">
      <alignment horizontal="center" vertical="center" wrapText="1"/>
    </xf>
    <xf numFmtId="178" fontId="5" fillId="0" borderId="64" xfId="0" quotePrefix="1" applyNumberFormat="1" applyFont="1" applyFill="1" applyBorder="1" applyAlignment="1">
      <alignment horizontal="center" vertical="center" wrapText="1"/>
    </xf>
    <xf numFmtId="179" fontId="5" fillId="0" borderId="59" xfId="0" applyNumberFormat="1" applyFont="1" applyFill="1" applyBorder="1" applyAlignment="1">
      <alignment horizontal="center" vertical="center" wrapText="1"/>
    </xf>
    <xf numFmtId="176" fontId="4" fillId="0" borderId="65" xfId="0" applyNumberFormat="1" applyFont="1" applyBorder="1" applyAlignment="1">
      <alignment horizontal="center" vertical="top"/>
    </xf>
    <xf numFmtId="176" fontId="4" fillId="0" borderId="25" xfId="0" applyNumberFormat="1" applyFont="1" applyBorder="1" applyAlignment="1">
      <alignment vertical="center"/>
    </xf>
    <xf numFmtId="0" fontId="5" fillId="0" borderId="21" xfId="0" quotePrefix="1" applyFont="1" applyBorder="1" applyAlignment="1">
      <alignment vertical="center" wrapText="1"/>
    </xf>
    <xf numFmtId="0" fontId="28" fillId="0" borderId="46" xfId="0" applyFont="1" applyBorder="1">
      <alignment vertical="center"/>
    </xf>
    <xf numFmtId="176" fontId="4" fillId="0" borderId="57" xfId="0" applyNumberFormat="1" applyFont="1" applyBorder="1" applyAlignment="1">
      <alignment horizontal="center" vertical="top"/>
    </xf>
    <xf numFmtId="176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quotePrefix="1" applyNumberFormat="1" applyFont="1" applyBorder="1" applyAlignment="1">
      <alignment horizontal="center" vertical="center" wrapText="1"/>
    </xf>
    <xf numFmtId="178" fontId="5" fillId="0" borderId="2" xfId="0" quotePrefix="1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6" fontId="4" fillId="0" borderId="69" xfId="0" applyNumberFormat="1" applyFont="1" applyBorder="1" applyAlignment="1">
      <alignment vertical="center"/>
    </xf>
    <xf numFmtId="176" fontId="11" fillId="0" borderId="69" xfId="0" applyNumberFormat="1" applyFont="1" applyBorder="1" applyAlignment="1">
      <alignment vertical="center"/>
    </xf>
    <xf numFmtId="176" fontId="4" fillId="0" borderId="70" xfId="0" applyNumberFormat="1" applyFont="1" applyBorder="1" applyAlignment="1">
      <alignment vertical="center"/>
    </xf>
    <xf numFmtId="176" fontId="4" fillId="0" borderId="69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7" fontId="5" fillId="0" borderId="64" xfId="0" applyNumberFormat="1" applyFont="1" applyFill="1" applyBorder="1" applyAlignment="1">
      <alignment horizontal="center" vertical="center" wrapText="1"/>
    </xf>
    <xf numFmtId="178" fontId="5" fillId="0" borderId="64" xfId="0" applyNumberFormat="1" applyFont="1" applyFill="1" applyBorder="1" applyAlignment="1">
      <alignment horizontal="center" vertical="center" wrapText="1"/>
    </xf>
    <xf numFmtId="176" fontId="6" fillId="0" borderId="72" xfId="0" applyNumberFormat="1" applyFont="1" applyBorder="1" applyAlignment="1">
      <alignment horizontal="center" vertical="top" wrapText="1"/>
    </xf>
    <xf numFmtId="176" fontId="6" fillId="0" borderId="0" xfId="0" applyNumberFormat="1" applyFont="1" applyBorder="1" applyAlignment="1">
      <alignment horizontal="center" vertical="top" wrapText="1"/>
    </xf>
    <xf numFmtId="176" fontId="6" fillId="0" borderId="12" xfId="0" applyNumberFormat="1" applyFont="1" applyBorder="1" applyAlignment="1">
      <alignment horizontal="center" vertical="top" wrapText="1"/>
    </xf>
    <xf numFmtId="176" fontId="4" fillId="0" borderId="0" xfId="0" applyNumberFormat="1" applyFont="1" applyBorder="1" applyAlignment="1">
      <alignment vertical="center"/>
    </xf>
    <xf numFmtId="176" fontId="5" fillId="0" borderId="73" xfId="0" applyNumberFormat="1" applyFont="1" applyBorder="1" applyAlignment="1">
      <alignment horizontal="center" vertical="top" wrapText="1"/>
    </xf>
    <xf numFmtId="176" fontId="5" fillId="0" borderId="26" xfId="0" applyNumberFormat="1" applyFont="1" applyBorder="1" applyAlignment="1">
      <alignment horizontal="center" vertical="top" wrapText="1"/>
    </xf>
    <xf numFmtId="176" fontId="29" fillId="0" borderId="0" xfId="0" applyNumberFormat="1" applyFont="1" applyBorder="1" applyAlignment="1">
      <alignment vertical="center" wrapText="1"/>
    </xf>
    <xf numFmtId="0" fontId="23" fillId="0" borderId="11" xfId="0" applyFont="1" applyBorder="1">
      <alignment vertical="center"/>
    </xf>
    <xf numFmtId="176" fontId="6" fillId="0" borderId="73" xfId="0" applyNumberFormat="1" applyFont="1" applyBorder="1" applyAlignment="1">
      <alignment horizontal="center" vertical="top" wrapText="1"/>
    </xf>
    <xf numFmtId="176" fontId="6" fillId="0" borderId="26" xfId="0" applyNumberFormat="1" applyFont="1" applyBorder="1" applyAlignment="1">
      <alignment horizontal="center" vertical="top" wrapText="1"/>
    </xf>
    <xf numFmtId="176" fontId="6" fillId="0" borderId="53" xfId="0" applyNumberFormat="1" applyFont="1" applyBorder="1" applyAlignment="1">
      <alignment horizontal="center" vertical="top" wrapText="1" shrinkToFit="1"/>
    </xf>
    <xf numFmtId="0" fontId="31" fillId="0" borderId="24" xfId="0" applyFont="1" applyBorder="1" applyAlignment="1">
      <alignment horizontal="left" vertical="center"/>
    </xf>
    <xf numFmtId="0" fontId="30" fillId="0" borderId="74" xfId="0" applyFont="1" applyBorder="1" applyAlignment="1">
      <alignment horizontal="left" vertical="center"/>
    </xf>
    <xf numFmtId="176" fontId="32" fillId="0" borderId="74" xfId="0" applyNumberFormat="1" applyFont="1" applyBorder="1" applyAlignment="1">
      <alignment horizontal="left" vertical="center" wrapText="1"/>
    </xf>
    <xf numFmtId="0" fontId="23" fillId="0" borderId="74" xfId="0" applyFont="1" applyBorder="1">
      <alignment vertical="center"/>
    </xf>
    <xf numFmtId="0" fontId="23" fillId="0" borderId="18" xfId="0" applyFont="1" applyBorder="1">
      <alignment vertical="center"/>
    </xf>
    <xf numFmtId="0" fontId="36" fillId="0" borderId="0" xfId="0" quotePrefix="1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5" fillId="0" borderId="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left" vertical="center" wrapText="1"/>
    </xf>
    <xf numFmtId="0" fontId="6" fillId="0" borderId="48" xfId="0" quotePrefix="1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6" fillId="0" borderId="51" xfId="0" quotePrefix="1" applyFont="1" applyBorder="1" applyAlignment="1">
      <alignment vertical="center" wrapText="1"/>
    </xf>
    <xf numFmtId="0" fontId="6" fillId="0" borderId="37" xfId="0" quotePrefix="1" applyFont="1" applyBorder="1" applyAlignment="1">
      <alignment vertical="center" wrapText="1"/>
    </xf>
    <xf numFmtId="0" fontId="6" fillId="0" borderId="62" xfId="0" quotePrefix="1" applyFont="1" applyBorder="1" applyAlignment="1">
      <alignment vertical="center" wrapText="1"/>
    </xf>
    <xf numFmtId="0" fontId="6" fillId="0" borderId="33" xfId="0" quotePrefix="1" applyFont="1" applyBorder="1" applyAlignment="1">
      <alignment vertical="center" wrapText="1"/>
    </xf>
    <xf numFmtId="0" fontId="6" fillId="0" borderId="35" xfId="0" quotePrefix="1" applyFont="1" applyBorder="1" applyAlignment="1">
      <alignment vertical="center" wrapText="1"/>
    </xf>
    <xf numFmtId="0" fontId="6" fillId="0" borderId="63" xfId="0" quotePrefix="1" applyFont="1" applyBorder="1" applyAlignment="1">
      <alignment vertical="center" wrapText="1"/>
    </xf>
    <xf numFmtId="0" fontId="6" fillId="0" borderId="31" xfId="0" quotePrefix="1" applyFont="1" applyBorder="1" applyAlignment="1">
      <alignment vertical="center" wrapText="1"/>
    </xf>
    <xf numFmtId="0" fontId="6" fillId="0" borderId="29" xfId="0" quotePrefix="1" applyFont="1" applyBorder="1" applyAlignment="1">
      <alignment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4" xfId="0" quotePrefix="1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60" xfId="0" quotePrefix="1" applyFont="1" applyBorder="1" applyAlignment="1">
      <alignment horizontal="left" vertical="center" wrapText="1"/>
    </xf>
    <xf numFmtId="0" fontId="6" fillId="0" borderId="36" xfId="0" quotePrefix="1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top" wrapText="1"/>
    </xf>
    <xf numFmtId="0" fontId="5" fillId="0" borderId="41" xfId="0" quotePrefix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6" fillId="0" borderId="66" xfId="0" quotePrefix="1" applyFont="1" applyBorder="1" applyAlignment="1">
      <alignment vertical="center" wrapText="1"/>
    </xf>
    <xf numFmtId="0" fontId="6" fillId="0" borderId="68" xfId="0" quotePrefix="1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6" fillId="0" borderId="61" xfId="0" quotePrefix="1" applyFont="1" applyBorder="1" applyAlignment="1">
      <alignment vertical="center" wrapText="1"/>
    </xf>
    <xf numFmtId="0" fontId="6" fillId="0" borderId="58" xfId="0" applyFont="1" applyBorder="1" applyAlignment="1">
      <alignment horizontal="left" vertical="center" wrapText="1"/>
    </xf>
    <xf numFmtId="176" fontId="3" fillId="0" borderId="59" xfId="0" applyNumberFormat="1" applyFont="1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6" xfId="0" applyNumberFormat="1" applyFont="1" applyBorder="1" applyAlignment="1">
      <alignment horizontal="left" vertical="center" wrapText="1"/>
    </xf>
    <xf numFmtId="0" fontId="6" fillId="0" borderId="60" xfId="0" quotePrefix="1" applyFont="1" applyBorder="1" applyAlignment="1">
      <alignment vertical="center" wrapText="1"/>
    </xf>
    <xf numFmtId="0" fontId="6" fillId="0" borderId="48" xfId="0" quotePrefix="1" applyFont="1" applyBorder="1" applyAlignment="1">
      <alignment vertical="center" wrapText="1"/>
    </xf>
    <xf numFmtId="0" fontId="6" fillId="0" borderId="36" xfId="0" quotePrefix="1" applyFont="1" applyBorder="1" applyAlignment="1">
      <alignment vertical="center" wrapText="1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6" fillId="0" borderId="46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6" fillId="0" borderId="23" xfId="0" quotePrefix="1" applyFont="1" applyBorder="1" applyAlignment="1">
      <alignment horizontal="left" vertical="center" wrapText="1"/>
    </xf>
    <xf numFmtId="0" fontId="6" fillId="0" borderId="28" xfId="0" quotePrefix="1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176" fontId="11" fillId="0" borderId="24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33" fillId="0" borderId="48" xfId="0" quotePrefix="1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3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34" fillId="0" borderId="41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0" borderId="43" xfId="0" applyFont="1" applyBorder="1" applyAlignment="1">
      <alignment vertical="center" wrapText="1"/>
    </xf>
    <xf numFmtId="0" fontId="34" fillId="0" borderId="3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42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34" fillId="0" borderId="43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50</xdr:row>
      <xdr:rowOff>95250</xdr:rowOff>
    </xdr:from>
    <xdr:to>
      <xdr:col>1</xdr:col>
      <xdr:colOff>323850</xdr:colOff>
      <xdr:row>51</xdr:row>
      <xdr:rowOff>104775</xdr:rowOff>
    </xdr:to>
    <xdr:pic>
      <xdr:nvPicPr>
        <xdr:cNvPr id="5" name="図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12725400"/>
          <a:ext cx="276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38100</xdr:rowOff>
    </xdr:from>
    <xdr:to>
      <xdr:col>1</xdr:col>
      <xdr:colOff>333375</xdr:colOff>
      <xdr:row>10</xdr:row>
      <xdr:rowOff>57150</xdr:rowOff>
    </xdr:to>
    <xdr:pic>
      <xdr:nvPicPr>
        <xdr:cNvPr id="6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" y="27622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</xdr:row>
      <xdr:rowOff>47625</xdr:rowOff>
    </xdr:from>
    <xdr:to>
      <xdr:col>1</xdr:col>
      <xdr:colOff>323850</xdr:colOff>
      <xdr:row>13</xdr:row>
      <xdr:rowOff>19050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334327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24</xdr:row>
      <xdr:rowOff>47625</xdr:rowOff>
    </xdr:from>
    <xdr:to>
      <xdr:col>1</xdr:col>
      <xdr:colOff>304800</xdr:colOff>
      <xdr:row>25</xdr:row>
      <xdr:rowOff>66675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64865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33</xdr:row>
      <xdr:rowOff>76200</xdr:rowOff>
    </xdr:from>
    <xdr:to>
      <xdr:col>1</xdr:col>
      <xdr:colOff>304800</xdr:colOff>
      <xdr:row>34</xdr:row>
      <xdr:rowOff>95250</xdr:rowOff>
    </xdr:to>
    <xdr:pic>
      <xdr:nvPicPr>
        <xdr:cNvPr id="18" name="図 5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4800" y="9001125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</xdr:row>
      <xdr:rowOff>28575</xdr:rowOff>
    </xdr:from>
    <xdr:to>
      <xdr:col>1</xdr:col>
      <xdr:colOff>304800</xdr:colOff>
      <xdr:row>16</xdr:row>
      <xdr:rowOff>66675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4325" y="42386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18</xdr:row>
      <xdr:rowOff>57150</xdr:rowOff>
    </xdr:from>
    <xdr:to>
      <xdr:col>1</xdr:col>
      <xdr:colOff>323850</xdr:colOff>
      <xdr:row>19</xdr:row>
      <xdr:rowOff>85725</xdr:rowOff>
    </xdr:to>
    <xdr:pic>
      <xdr:nvPicPr>
        <xdr:cNvPr id="33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50101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40</xdr:row>
      <xdr:rowOff>76200</xdr:rowOff>
    </xdr:from>
    <xdr:to>
      <xdr:col>1</xdr:col>
      <xdr:colOff>314325</xdr:colOff>
      <xdr:row>41</xdr:row>
      <xdr:rowOff>95250</xdr:rowOff>
    </xdr:to>
    <xdr:pic>
      <xdr:nvPicPr>
        <xdr:cNvPr id="34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375" y="104203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27</xdr:row>
      <xdr:rowOff>66675</xdr:rowOff>
    </xdr:from>
    <xdr:to>
      <xdr:col>1</xdr:col>
      <xdr:colOff>304800</xdr:colOff>
      <xdr:row>28</xdr:row>
      <xdr:rowOff>85725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66008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44</xdr:row>
      <xdr:rowOff>47625</xdr:rowOff>
    </xdr:from>
    <xdr:to>
      <xdr:col>1</xdr:col>
      <xdr:colOff>323850</xdr:colOff>
      <xdr:row>45</xdr:row>
      <xdr:rowOff>76200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102012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57150</xdr:colOff>
      <xdr:row>21</xdr:row>
      <xdr:rowOff>57150</xdr:rowOff>
    </xdr:from>
    <xdr:ext cx="219075" cy="228600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3375" y="575310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47625</xdr:colOff>
      <xdr:row>47</xdr:row>
      <xdr:rowOff>76200</xdr:rowOff>
    </xdr:from>
    <xdr:to>
      <xdr:col>1</xdr:col>
      <xdr:colOff>314325</xdr:colOff>
      <xdr:row>48</xdr:row>
      <xdr:rowOff>114300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 rot="204512">
          <a:off x="323850" y="119634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6</xdr:row>
      <xdr:rowOff>1</xdr:rowOff>
    </xdr:from>
    <xdr:to>
      <xdr:col>1</xdr:col>
      <xdr:colOff>266392</xdr:colOff>
      <xdr:row>7</xdr:row>
      <xdr:rowOff>0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2288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238125</xdr:rowOff>
    </xdr:from>
    <xdr:to>
      <xdr:col>1</xdr:col>
      <xdr:colOff>285442</xdr:colOff>
      <xdr:row>11</xdr:row>
      <xdr:rowOff>238124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3409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16</xdr:row>
      <xdr:rowOff>161925</xdr:rowOff>
    </xdr:from>
    <xdr:to>
      <xdr:col>1</xdr:col>
      <xdr:colOff>285442</xdr:colOff>
      <xdr:row>17</xdr:row>
      <xdr:rowOff>171449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4791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200025</xdr:rowOff>
    </xdr:from>
    <xdr:to>
      <xdr:col>1</xdr:col>
      <xdr:colOff>275917</xdr:colOff>
      <xdr:row>20</xdr:row>
      <xdr:rowOff>209549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4006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22</xdr:row>
      <xdr:rowOff>209550</xdr:rowOff>
    </xdr:from>
    <xdr:to>
      <xdr:col>1</xdr:col>
      <xdr:colOff>275917</xdr:colOff>
      <xdr:row>23</xdr:row>
      <xdr:rowOff>209549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153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28</xdr:row>
      <xdr:rowOff>228600</xdr:rowOff>
    </xdr:from>
    <xdr:to>
      <xdr:col>1</xdr:col>
      <xdr:colOff>266392</xdr:colOff>
      <xdr:row>29</xdr:row>
      <xdr:rowOff>228599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76581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25</xdr:row>
      <xdr:rowOff>228600</xdr:rowOff>
    </xdr:from>
    <xdr:to>
      <xdr:col>1</xdr:col>
      <xdr:colOff>275917</xdr:colOff>
      <xdr:row>26</xdr:row>
      <xdr:rowOff>228599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915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34</xdr:row>
      <xdr:rowOff>200025</xdr:rowOff>
    </xdr:from>
    <xdr:to>
      <xdr:col>1</xdr:col>
      <xdr:colOff>275917</xdr:colOff>
      <xdr:row>35</xdr:row>
      <xdr:rowOff>200024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115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38</xdr:row>
      <xdr:rowOff>171450</xdr:rowOff>
    </xdr:from>
    <xdr:to>
      <xdr:col>1</xdr:col>
      <xdr:colOff>304492</xdr:colOff>
      <xdr:row>39</xdr:row>
      <xdr:rowOff>180974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00393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41</xdr:row>
      <xdr:rowOff>161925</xdr:rowOff>
    </xdr:from>
    <xdr:to>
      <xdr:col>1</xdr:col>
      <xdr:colOff>266392</xdr:colOff>
      <xdr:row>42</xdr:row>
      <xdr:rowOff>161924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06965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45</xdr:row>
      <xdr:rowOff>180975</xdr:rowOff>
    </xdr:from>
    <xdr:to>
      <xdr:col>1</xdr:col>
      <xdr:colOff>285442</xdr:colOff>
      <xdr:row>46</xdr:row>
      <xdr:rowOff>190499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1572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51</xdr:row>
      <xdr:rowOff>190500</xdr:rowOff>
    </xdr:from>
    <xdr:to>
      <xdr:col>1</xdr:col>
      <xdr:colOff>266392</xdr:colOff>
      <xdr:row>52</xdr:row>
      <xdr:rowOff>190499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3068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54</xdr:row>
      <xdr:rowOff>200025</xdr:rowOff>
    </xdr:from>
    <xdr:to>
      <xdr:col>1</xdr:col>
      <xdr:colOff>266392</xdr:colOff>
      <xdr:row>55</xdr:row>
      <xdr:rowOff>200024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3877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0</xdr:row>
      <xdr:rowOff>28575</xdr:rowOff>
    </xdr:from>
    <xdr:to>
      <xdr:col>2</xdr:col>
      <xdr:colOff>1415718</xdr:colOff>
      <xdr:row>1</xdr:row>
      <xdr:rowOff>28575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8575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31</xdr:row>
      <xdr:rowOff>180975</xdr:rowOff>
    </xdr:from>
    <xdr:to>
      <xdr:col>1</xdr:col>
      <xdr:colOff>285442</xdr:colOff>
      <xdr:row>32</xdr:row>
      <xdr:rowOff>180974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8353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72</xdr:row>
      <xdr:rowOff>104776</xdr:rowOff>
    </xdr:from>
    <xdr:to>
      <xdr:col>6</xdr:col>
      <xdr:colOff>352425</xdr:colOff>
      <xdr:row>74</xdr:row>
      <xdr:rowOff>161926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09975" y="18068926"/>
          <a:ext cx="6477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57150</xdr:colOff>
      <xdr:row>59</xdr:row>
      <xdr:rowOff>57150</xdr:rowOff>
    </xdr:from>
    <xdr:ext cx="257175" cy="257175"/>
    <xdr:pic>
      <xdr:nvPicPr>
        <xdr:cNvPr id="63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4325" y="138303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47625</xdr:colOff>
      <xdr:row>66</xdr:row>
      <xdr:rowOff>76200</xdr:rowOff>
    </xdr:from>
    <xdr:ext cx="257175" cy="257175"/>
    <xdr:pic>
      <xdr:nvPicPr>
        <xdr:cNvPr id="67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169164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85725</xdr:colOff>
      <xdr:row>69</xdr:row>
      <xdr:rowOff>133350</xdr:rowOff>
    </xdr:from>
    <xdr:ext cx="219075" cy="228600"/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61950" y="1745932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47625</xdr:colOff>
      <xdr:row>62</xdr:row>
      <xdr:rowOff>85725</xdr:rowOff>
    </xdr:from>
    <xdr:ext cx="266700" cy="266700"/>
    <xdr:pic>
      <xdr:nvPicPr>
        <xdr:cNvPr id="69" name="図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3850" y="1594485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85725</xdr:colOff>
      <xdr:row>57</xdr:row>
      <xdr:rowOff>200024</xdr:rowOff>
    </xdr:from>
    <xdr:ext cx="199718" cy="238125"/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4592299"/>
          <a:ext cx="19971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104775</xdr:colOff>
      <xdr:row>63</xdr:row>
      <xdr:rowOff>161925</xdr:rowOff>
    </xdr:from>
    <xdr:ext cx="199717" cy="238124"/>
    <xdr:pic>
      <xdr:nvPicPr>
        <xdr:cNvPr id="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60115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85725</xdr:colOff>
      <xdr:row>60</xdr:row>
      <xdr:rowOff>190500</xdr:rowOff>
    </xdr:from>
    <xdr:ext cx="199717" cy="238124"/>
    <xdr:pic>
      <xdr:nvPicPr>
        <xdr:cNvPr id="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5297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47625</xdr:colOff>
      <xdr:row>56</xdr:row>
      <xdr:rowOff>104775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142208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57150</xdr:colOff>
      <xdr:row>67</xdr:row>
      <xdr:rowOff>200025</xdr:rowOff>
    </xdr:from>
    <xdr:ext cx="199717" cy="238124"/>
    <xdr:pic>
      <xdr:nvPicPr>
        <xdr:cNvPr id="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70402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76200</xdr:colOff>
      <xdr:row>13</xdr:row>
      <xdr:rowOff>219075</xdr:rowOff>
    </xdr:from>
    <xdr:to>
      <xdr:col>1</xdr:col>
      <xdr:colOff>275917</xdr:colOff>
      <xdr:row>14</xdr:row>
      <xdr:rowOff>219074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3933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48</xdr:row>
      <xdr:rowOff>161925</xdr:rowOff>
    </xdr:from>
    <xdr:to>
      <xdr:col>1</xdr:col>
      <xdr:colOff>266392</xdr:colOff>
      <xdr:row>49</xdr:row>
      <xdr:rowOff>171449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2296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70</xdr:row>
      <xdr:rowOff>171450</xdr:rowOff>
    </xdr:from>
    <xdr:to>
      <xdr:col>1</xdr:col>
      <xdr:colOff>275917</xdr:colOff>
      <xdr:row>71</xdr:row>
      <xdr:rowOff>171449</xdr:rowOff>
    </xdr:to>
    <xdr:pic>
      <xdr:nvPicPr>
        <xdr:cNvPr id="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77546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37</xdr:row>
      <xdr:rowOff>95251</xdr:rowOff>
    </xdr:from>
    <xdr:to>
      <xdr:col>1</xdr:col>
      <xdr:colOff>266319</xdr:colOff>
      <xdr:row>38</xdr:row>
      <xdr:rowOff>114301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4800" y="9791701"/>
          <a:ext cx="23774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44856</xdr:colOff>
      <xdr:row>4</xdr:row>
      <xdr:rowOff>69939</xdr:rowOff>
    </xdr:from>
    <xdr:to>
      <xdr:col>1</xdr:col>
      <xdr:colOff>358168</xdr:colOff>
      <xdr:row>5</xdr:row>
      <xdr:rowOff>67804</xdr:rowOff>
    </xdr:to>
    <xdr:pic>
      <xdr:nvPicPr>
        <xdr:cNvPr id="87" name="図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 rot="602716">
          <a:off x="321081" y="1793964"/>
          <a:ext cx="313312" cy="235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82</xdr:row>
      <xdr:rowOff>0</xdr:rowOff>
    </xdr:from>
    <xdr:to>
      <xdr:col>4</xdr:col>
      <xdr:colOff>314325</xdr:colOff>
      <xdr:row>91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9525" y="19926300"/>
          <a:ext cx="3105150" cy="2133600"/>
        </a:xfrm>
        <a:prstGeom prst="rect">
          <a:avLst/>
        </a:prstGeom>
        <a:noFill/>
        <a:ln w="9525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１人分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900"/>
            <a:t>豚挽肉</a:t>
          </a:r>
          <a:r>
            <a:rPr kumimoji="1" lang="ja-JP" altLang="en-US" sz="1100"/>
            <a:t>・・・・・・・・</a:t>
          </a:r>
          <a:r>
            <a:rPr kumimoji="1" lang="en-US" altLang="ja-JP" sz="1100"/>
            <a:t>50g</a:t>
          </a:r>
          <a:r>
            <a:rPr kumimoji="1" lang="ja-JP" altLang="en-US" sz="1100"/>
            <a:t>　　 　</a:t>
          </a:r>
          <a:r>
            <a:rPr kumimoji="1" lang="ja-JP" altLang="en-US" sz="900"/>
            <a:t>フレンチポテト・・・適量</a:t>
          </a:r>
          <a:endParaRPr kumimoji="1" lang="en-US" altLang="ja-JP" sz="900"/>
        </a:p>
        <a:p>
          <a:r>
            <a:rPr kumimoji="1" lang="ja-JP" altLang="en-US" sz="900"/>
            <a:t>塩</a:t>
          </a:r>
          <a:r>
            <a:rPr kumimoji="1" lang="ja-JP" altLang="en-US" sz="1100"/>
            <a:t>・・・・・・・・・・・・</a:t>
          </a:r>
          <a:r>
            <a:rPr kumimoji="1" lang="en-US" altLang="ja-JP" sz="1100"/>
            <a:t>0.1g</a:t>
          </a:r>
          <a:r>
            <a:rPr kumimoji="1" lang="ja-JP" altLang="en-US" sz="1100"/>
            <a:t>　　 </a:t>
          </a:r>
          <a:r>
            <a:rPr kumimoji="1" lang="ja-JP" altLang="en-US" sz="900"/>
            <a:t> トマトケチャップ</a:t>
          </a:r>
          <a:r>
            <a:rPr kumimoji="1" lang="ja-JP" altLang="en-US" sz="1100"/>
            <a:t>・・・</a:t>
          </a:r>
          <a:r>
            <a:rPr kumimoji="1" lang="en-US" altLang="ja-JP" sz="1100"/>
            <a:t>5g</a:t>
          </a:r>
          <a:endParaRPr kumimoji="1" lang="ja-JP" altLang="en-US" sz="1100"/>
        </a:p>
        <a:p>
          <a:r>
            <a:rPr kumimoji="1" lang="ja-JP" altLang="en-US" sz="900"/>
            <a:t>こしょう</a:t>
          </a:r>
          <a:r>
            <a:rPr kumimoji="1" lang="ja-JP" altLang="en-US" sz="1100"/>
            <a:t>・・・・・・・・</a:t>
          </a:r>
          <a:r>
            <a:rPr kumimoji="1" lang="en-US" altLang="ja-JP" sz="1100"/>
            <a:t>0.02g</a:t>
          </a:r>
          <a:r>
            <a:rPr kumimoji="1" lang="ja-JP" altLang="en-US" sz="1100"/>
            <a:t>　　</a:t>
          </a:r>
          <a:r>
            <a:rPr kumimoji="1" lang="ja-JP" altLang="en-US" sz="1100" baseline="0"/>
            <a:t> </a:t>
          </a:r>
          <a:r>
            <a:rPr kumimoji="1" lang="ja-JP" altLang="en-US" sz="900" baseline="0"/>
            <a:t>ウスターソース</a:t>
          </a:r>
          <a:r>
            <a:rPr kumimoji="1" lang="ja-JP" altLang="en-US" sz="1100" baseline="0"/>
            <a:t>・・・･</a:t>
          </a:r>
          <a:r>
            <a:rPr kumimoji="1" lang="en-US" altLang="ja-JP" sz="1100" baseline="0"/>
            <a:t>2g</a:t>
          </a:r>
          <a:endParaRPr kumimoji="1" lang="en-US" altLang="ja-JP" sz="1100"/>
        </a:p>
        <a:p>
          <a:r>
            <a:rPr kumimoji="1" lang="ja-JP" altLang="en-US" sz="900"/>
            <a:t>ナツメグ</a:t>
          </a:r>
          <a:r>
            <a:rPr kumimoji="1" lang="ja-JP" altLang="en-US" sz="1100"/>
            <a:t>・・・・・・・</a:t>
          </a:r>
          <a:r>
            <a:rPr kumimoji="1" lang="en-US" altLang="ja-JP" sz="1100"/>
            <a:t>0.03g</a:t>
          </a:r>
          <a:r>
            <a:rPr kumimoji="1" lang="ja-JP" altLang="en-US" sz="1100"/>
            <a:t>　　 </a:t>
          </a:r>
          <a:r>
            <a:rPr kumimoji="1" lang="ja-JP" altLang="en-US" sz="900"/>
            <a:t>赤ワイン</a:t>
          </a:r>
          <a:r>
            <a:rPr kumimoji="1" lang="ja-JP" altLang="en-US" sz="1100"/>
            <a:t>・・・・・・・・</a:t>
          </a:r>
          <a:r>
            <a:rPr kumimoji="1" lang="en-US" altLang="ja-JP" sz="1100"/>
            <a:t>1g</a:t>
          </a:r>
          <a:endParaRPr kumimoji="1" lang="ja-JP" altLang="en-US" sz="1100"/>
        </a:p>
        <a:p>
          <a:r>
            <a:rPr kumimoji="1" lang="ja-JP" altLang="en-US" sz="900"/>
            <a:t>玉ねぎ</a:t>
          </a:r>
          <a:r>
            <a:rPr kumimoji="1" lang="ja-JP" altLang="en-US" sz="1100"/>
            <a:t> ・・・・・・・・</a:t>
          </a:r>
          <a:r>
            <a:rPr kumimoji="1" lang="en-US" altLang="ja-JP" sz="1100"/>
            <a:t>18g</a:t>
          </a:r>
          <a:r>
            <a:rPr kumimoji="1" lang="ja-JP" altLang="en-US" sz="1100"/>
            <a:t>　　   </a:t>
          </a:r>
          <a:r>
            <a:rPr kumimoji="1" lang="ja-JP" altLang="en-US" sz="900"/>
            <a:t>さとう</a:t>
          </a:r>
          <a:r>
            <a:rPr kumimoji="1" lang="ja-JP" altLang="en-US" sz="1100"/>
            <a:t>・・・・・・・・・</a:t>
          </a:r>
          <a:r>
            <a:rPr kumimoji="1" lang="en-US" altLang="ja-JP" sz="1100"/>
            <a:t>0.3g</a:t>
          </a:r>
        </a:p>
        <a:p>
          <a:r>
            <a:rPr kumimoji="1" lang="ja-JP" altLang="en-US" sz="900"/>
            <a:t>ほうれん草 </a:t>
          </a:r>
          <a:r>
            <a:rPr kumimoji="1" lang="ja-JP" altLang="en-US" sz="1100"/>
            <a:t>・・・・</a:t>
          </a:r>
          <a:r>
            <a:rPr kumimoji="1" lang="en-US" altLang="ja-JP" sz="1100"/>
            <a:t>15g</a:t>
          </a:r>
          <a:r>
            <a:rPr kumimoji="1" lang="ja-JP" altLang="en-US" sz="1100"/>
            <a:t>　　     </a:t>
          </a:r>
          <a:r>
            <a:rPr kumimoji="1" lang="ja-JP" altLang="en-US" sz="900"/>
            <a:t>小判型アルミカップ</a:t>
          </a:r>
        </a:p>
        <a:p>
          <a:r>
            <a:rPr kumimoji="1" lang="ja-JP" altLang="en-US" sz="900"/>
            <a:t>パン粉</a:t>
          </a:r>
          <a:r>
            <a:rPr kumimoji="1" lang="ja-JP" altLang="en-US" sz="1100"/>
            <a:t>・・・・・・・・</a:t>
          </a:r>
          <a:r>
            <a:rPr kumimoji="1" lang="en-US" altLang="ja-JP" sz="1100"/>
            <a:t>2g</a:t>
          </a:r>
        </a:p>
        <a:p>
          <a:r>
            <a:rPr kumimoji="1" lang="ja-JP" altLang="en-US" sz="900"/>
            <a:t>卵</a:t>
          </a:r>
          <a:r>
            <a:rPr kumimoji="1" lang="ja-JP" altLang="en-US" sz="1100"/>
            <a:t>・・・・・・・・・・・・</a:t>
          </a:r>
          <a:r>
            <a:rPr kumimoji="1" lang="en-US" altLang="ja-JP" sz="1100"/>
            <a:t>5g</a:t>
          </a:r>
        </a:p>
      </xdr:txBody>
    </xdr:sp>
    <xdr:clientData/>
  </xdr:twoCellAnchor>
  <xdr:twoCellAnchor>
    <xdr:from>
      <xdr:col>4</xdr:col>
      <xdr:colOff>361950</xdr:colOff>
      <xdr:row>81</xdr:row>
      <xdr:rowOff>200023</xdr:rowOff>
    </xdr:from>
    <xdr:to>
      <xdr:col>12</xdr:col>
      <xdr:colOff>295275</xdr:colOff>
      <xdr:row>90</xdr:row>
      <xdr:rowOff>104774</xdr:rowOff>
    </xdr:to>
    <xdr:sp macro="" textlink="">
      <xdr:nvSpPr>
        <xdr:cNvPr id="13" name="テキスト ボックス 12"/>
        <xdr:cNvSpPr txBox="1"/>
      </xdr:nvSpPr>
      <xdr:spPr>
        <a:xfrm>
          <a:off x="3048000" y="20050123"/>
          <a:ext cx="4229100" cy="19050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900"/>
            <a:t>１　トマトケッチャップ、ウスターソース、赤ワイン、さとうを混ぜ火にかけソース</a:t>
          </a:r>
          <a:endParaRPr kumimoji="1" lang="en-US" altLang="ja-JP" sz="900"/>
        </a:p>
        <a:p>
          <a:r>
            <a:rPr kumimoji="1" lang="ja-JP" altLang="en-US" sz="900"/>
            <a:t>　  を作る。</a:t>
          </a:r>
          <a:endParaRPr kumimoji="1" lang="en-US" altLang="ja-JP" sz="900"/>
        </a:p>
        <a:p>
          <a:r>
            <a:rPr kumimoji="1" lang="ja-JP" altLang="en-US" sz="900"/>
            <a:t>２　玉ねぎはみじん切りにしてバターで炒める。（火でゆっくり）</a:t>
          </a:r>
          <a:endParaRPr kumimoji="1" lang="en-US" altLang="ja-JP" sz="900"/>
        </a:p>
        <a:p>
          <a:r>
            <a:rPr kumimoji="1" lang="ja-JP" altLang="en-US" sz="900"/>
            <a:t>３　ほうれん草は塩を入れた湯で茹でて水気を切り、ミキサーにかけて、ペースト</a:t>
          </a:r>
          <a:endParaRPr kumimoji="1" lang="en-US" altLang="ja-JP" sz="900"/>
        </a:p>
        <a:p>
          <a:r>
            <a:rPr kumimoji="1" lang="ja-JP" altLang="en-US" sz="900"/>
            <a:t>　   状にする。</a:t>
          </a:r>
          <a:endParaRPr kumimoji="1" lang="en-US" altLang="ja-JP" sz="900"/>
        </a:p>
        <a:p>
          <a:r>
            <a:rPr kumimoji="1" lang="ja-JP" altLang="en-US" sz="900"/>
            <a:t>４　豚肉に塩、こしょう</a:t>
          </a:r>
          <a:r>
            <a:rPr kumimoji="1" lang="en-US" altLang="ja-JP" sz="900"/>
            <a:t>､</a:t>
          </a:r>
          <a:r>
            <a:rPr kumimoji="1" lang="ja-JP" altLang="en-US" sz="900"/>
            <a:t>ナツメグ、２</a:t>
          </a:r>
          <a:r>
            <a:rPr kumimoji="1" lang="en-US" altLang="ja-JP" sz="900"/>
            <a:t>､</a:t>
          </a:r>
          <a:r>
            <a:rPr kumimoji="1" lang="ja-JP" altLang="en-US" sz="900"/>
            <a:t>３</a:t>
          </a:r>
          <a:r>
            <a:rPr kumimoji="1" lang="en-US" altLang="ja-JP" sz="900"/>
            <a:t>､</a:t>
          </a:r>
          <a:r>
            <a:rPr kumimoji="1" lang="ja-JP" altLang="en-US" sz="900"/>
            <a:t>パン粉を混ぜ、よく練って、三角にまとめる。</a:t>
          </a:r>
          <a:endParaRPr kumimoji="1" lang="en-US" altLang="ja-JP" sz="900"/>
        </a:p>
        <a:p>
          <a:r>
            <a:rPr kumimoji="1" lang="ja-JP" altLang="en-US" sz="900"/>
            <a:t>５　小判型アルミカップに４と冷凍のフレンチポテトを木のように入れて２００度の</a:t>
          </a:r>
          <a:endParaRPr kumimoji="1" lang="en-US" altLang="ja-JP" sz="900"/>
        </a:p>
        <a:p>
          <a:r>
            <a:rPr kumimoji="1" lang="ja-JP" altLang="en-US" sz="900"/>
            <a:t>　   オーブン（予熱）で１５分焼く。</a:t>
          </a:r>
          <a:endParaRPr kumimoji="1" lang="en-US" altLang="ja-JP" sz="900"/>
        </a:p>
        <a:p>
          <a:r>
            <a:rPr kumimoji="1" lang="ja-JP" altLang="en-US" sz="900"/>
            <a:t>６　焼き上がったら、１のソースをかけてできあがり。　　</a:t>
          </a:r>
          <a:endParaRPr kumimoji="1" lang="en-US" altLang="ja-JP" sz="900"/>
        </a:p>
      </xdr:txBody>
    </xdr:sp>
    <xdr:clientData/>
  </xdr:twoCellAnchor>
  <xdr:oneCellAnchor>
    <xdr:from>
      <xdr:col>1</xdr:col>
      <xdr:colOff>19051</xdr:colOff>
      <xdr:row>3</xdr:row>
      <xdr:rowOff>47625</xdr:rowOff>
    </xdr:from>
    <xdr:ext cx="2238374" cy="152400"/>
    <xdr:sp macro="" textlink="">
      <xdr:nvSpPr>
        <xdr:cNvPr id="64" name="正方形/長方形 63"/>
        <xdr:cNvSpPr/>
      </xdr:nvSpPr>
      <xdr:spPr>
        <a:xfrm>
          <a:off x="295276" y="1533525"/>
          <a:ext cx="2238374" cy="152400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1050" b="1" cap="none" spc="0">
              <a:ln w="6600">
                <a:noFill/>
                <a:prstDash val="solid"/>
              </a:ln>
              <a:solidFill>
                <a:sysClr val="windowText" lastClr="000000">
                  <a:alpha val="99000"/>
                </a:sysClr>
              </a:solidFill>
              <a:effectLst/>
              <a:latin typeface="AR丸ゴシック体M" panose="020F0609000000000000" pitchFamily="49" charset="-128"/>
              <a:ea typeface="AR丸ゴシック体M" panose="020F0609000000000000" pitchFamily="49" charset="-128"/>
            </a:rPr>
            <a:t>☆中体連おうえんメニュー☆</a:t>
          </a:r>
        </a:p>
      </xdr:txBody>
    </xdr:sp>
    <xdr:clientData/>
  </xdr:oneCellAnchor>
  <xdr:oneCellAnchor>
    <xdr:from>
      <xdr:col>1</xdr:col>
      <xdr:colOff>104774</xdr:colOff>
      <xdr:row>7</xdr:row>
      <xdr:rowOff>342900</xdr:rowOff>
    </xdr:from>
    <xdr:ext cx="1562101" cy="238125"/>
    <xdr:sp macro="" textlink="">
      <xdr:nvSpPr>
        <xdr:cNvPr id="65" name="正方形/長方形 64"/>
        <xdr:cNvSpPr/>
      </xdr:nvSpPr>
      <xdr:spPr>
        <a:xfrm>
          <a:off x="380999" y="2781300"/>
          <a:ext cx="1562101" cy="2381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いちおし献立 </a:t>
          </a:r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200" b="1" cap="none" spc="0">
            <a:ln w="6600">
              <a:solidFill>
                <a:schemeClr val="tx1"/>
              </a:solidFill>
              <a:prstDash val="solid"/>
            </a:ln>
            <a:solidFill>
              <a:schemeClr val="tx1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oneCellAnchor>
    <xdr:from>
      <xdr:col>1</xdr:col>
      <xdr:colOff>85725</xdr:colOff>
      <xdr:row>42</xdr:row>
      <xdr:rowOff>218409</xdr:rowOff>
    </xdr:from>
    <xdr:ext cx="1800225" cy="308567"/>
    <xdr:sp macro="" textlink="">
      <xdr:nvSpPr>
        <xdr:cNvPr id="78" name="正方形/長方形 77"/>
        <xdr:cNvSpPr/>
      </xdr:nvSpPr>
      <xdr:spPr>
        <a:xfrm>
          <a:off x="361950" y="11076909"/>
          <a:ext cx="1800225" cy="3085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threePt" dir="t"/>
          </a:scene3d>
          <a:sp3d contourW="12700">
            <a:contourClr>
              <a:schemeClr val="tx1"/>
            </a:contourClr>
          </a:sp3d>
        </a:bodyPr>
        <a:lstStyle/>
        <a:p>
          <a:pPr algn="ctr"/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日本型食生活の日 </a:t>
          </a:r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200" b="1" cap="none" spc="0">
            <a:ln w="6600">
              <a:solidFill>
                <a:schemeClr val="tx1"/>
              </a:solidFill>
              <a:prstDash val="solid"/>
            </a:ln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twoCellAnchor editAs="oneCell">
    <xdr:from>
      <xdr:col>1</xdr:col>
      <xdr:colOff>47625</xdr:colOff>
      <xdr:row>30</xdr:row>
      <xdr:rowOff>66675</xdr:rowOff>
    </xdr:from>
    <xdr:to>
      <xdr:col>1</xdr:col>
      <xdr:colOff>314325</xdr:colOff>
      <xdr:row>31</xdr:row>
      <xdr:rowOff>95250</xdr:rowOff>
    </xdr:to>
    <xdr:pic>
      <xdr:nvPicPr>
        <xdr:cNvPr id="80" name="図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3850" y="799147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95249</xdr:colOff>
      <xdr:row>64</xdr:row>
      <xdr:rowOff>224610</xdr:rowOff>
    </xdr:from>
    <xdr:ext cx="1609725" cy="323871"/>
    <xdr:sp macro="" textlink="">
      <xdr:nvSpPr>
        <xdr:cNvPr id="82" name="正方形/長方形 81"/>
        <xdr:cNvSpPr/>
      </xdr:nvSpPr>
      <xdr:spPr>
        <a:xfrm>
          <a:off x="95249" y="16226610"/>
          <a:ext cx="1609725" cy="3238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カミカミ献立 </a:t>
          </a:r>
          <a:r>
            <a:rPr lang="en-US" altLang="ja-JP" sz="12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200" b="1" cap="none" spc="0">
            <a:ln w="6600">
              <a:solidFill>
                <a:schemeClr val="tx1"/>
              </a:solidFill>
              <a:prstDash val="solid"/>
            </a:ln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twoCellAnchor editAs="oneCell">
    <xdr:from>
      <xdr:col>1</xdr:col>
      <xdr:colOff>132558</xdr:colOff>
      <xdr:row>35</xdr:row>
      <xdr:rowOff>219075</xdr:rowOff>
    </xdr:from>
    <xdr:to>
      <xdr:col>1</xdr:col>
      <xdr:colOff>333375</xdr:colOff>
      <xdr:row>37</xdr:row>
      <xdr:rowOff>17995</xdr:rowOff>
    </xdr:to>
    <xdr:pic>
      <xdr:nvPicPr>
        <xdr:cNvPr id="83" name="図 82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783" y="9439275"/>
          <a:ext cx="200817" cy="27517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35</xdr:row>
      <xdr:rowOff>224742</xdr:rowOff>
    </xdr:from>
    <xdr:to>
      <xdr:col>7</xdr:col>
      <xdr:colOff>323850</xdr:colOff>
      <xdr:row>37</xdr:row>
      <xdr:rowOff>35628</xdr:rowOff>
    </xdr:to>
    <xdr:pic>
      <xdr:nvPicPr>
        <xdr:cNvPr id="88" name="図 87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33950" y="9444942"/>
          <a:ext cx="209550" cy="28713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77</xdr:row>
      <xdr:rowOff>0</xdr:rowOff>
    </xdr:from>
    <xdr:ext cx="2905124" cy="371475"/>
    <xdr:sp macro="" textlink="">
      <xdr:nvSpPr>
        <xdr:cNvPr id="85" name="正方形/長方形 84"/>
        <xdr:cNvSpPr/>
      </xdr:nvSpPr>
      <xdr:spPr>
        <a:xfrm>
          <a:off x="0" y="18888075"/>
          <a:ext cx="2905124" cy="3714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ja-JP" altLang="en-US" sz="2000" b="1" cap="none" spc="0">
              <a:ln/>
              <a:solidFill>
                <a:sysClr val="windowText" lastClr="000000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今月のチャレンジ献立</a:t>
          </a:r>
          <a:r>
            <a:rPr lang="ja-JP" altLang="en-US" sz="2000" b="1" cap="none" spc="0">
              <a:ln/>
              <a:solidFill>
                <a:schemeClr val="accent3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　</a:t>
          </a:r>
        </a:p>
      </xdr:txBody>
    </xdr:sp>
    <xdr:clientData/>
  </xdr:oneCellAnchor>
  <xdr:oneCellAnchor>
    <xdr:from>
      <xdr:col>5</xdr:col>
      <xdr:colOff>47625</xdr:colOff>
      <xdr:row>77</xdr:row>
      <xdr:rowOff>57149</xdr:rowOff>
    </xdr:from>
    <xdr:ext cx="2171699" cy="400051"/>
    <xdr:sp macro="" textlink="">
      <xdr:nvSpPr>
        <xdr:cNvPr id="90" name="正方形/長方形 89"/>
        <xdr:cNvSpPr/>
      </xdr:nvSpPr>
      <xdr:spPr>
        <a:xfrm>
          <a:off x="3190875" y="19069049"/>
          <a:ext cx="2171699" cy="400051"/>
        </a:xfrm>
        <a:prstGeom prst="rect">
          <a:avLst/>
        </a:prstGeom>
        <a:noFill/>
        <a:effectLst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1600" b="1" cap="none" spc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lang="ja-JP" altLang="en-US" sz="1600" b="1" cap="none" spc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ツリーハンバーグ</a:t>
          </a:r>
          <a:r>
            <a:rPr lang="en-US" altLang="ja-JP" sz="1600" b="1" cap="none" spc="0" baseline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』</a:t>
          </a:r>
          <a:endParaRPr lang="ja-JP" altLang="en-US" sz="1600" b="1" cap="none" spc="0">
            <a:ln w="13462">
              <a:noFill/>
              <a:prstDash val="solid"/>
            </a:ln>
            <a:solidFill>
              <a:sysClr val="windowText" lastClr="000000"/>
            </a:solidFill>
            <a:effectLst>
              <a:outerShdw dist="38100" dir="2700000" algn="bl" rotWithShape="0">
                <a:schemeClr val="accent5"/>
              </a:outerShdw>
            </a:effectLst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oneCellAnchor>
  <xdr:oneCellAnchor>
    <xdr:from>
      <xdr:col>1</xdr:col>
      <xdr:colOff>76200</xdr:colOff>
      <xdr:row>53</xdr:row>
      <xdr:rowOff>47625</xdr:rowOff>
    </xdr:from>
    <xdr:ext cx="219075" cy="228600"/>
    <xdr:pic>
      <xdr:nvPicPr>
        <xdr:cNvPr id="73" name="図 7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52425" y="1348740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8</xdr:col>
      <xdr:colOff>27736</xdr:colOff>
      <xdr:row>75</xdr:row>
      <xdr:rowOff>162066</xdr:rowOff>
    </xdr:from>
    <xdr:to>
      <xdr:col>8</xdr:col>
      <xdr:colOff>529779</xdr:colOff>
      <xdr:row>79</xdr:row>
      <xdr:rowOff>106658</xdr:rowOff>
    </xdr:to>
    <xdr:sp macro="" textlink="">
      <xdr:nvSpPr>
        <xdr:cNvPr id="15" name="星 10 14"/>
        <xdr:cNvSpPr/>
      </xdr:nvSpPr>
      <xdr:spPr>
        <a:xfrm rot="1844152">
          <a:off x="5695111" y="18812016"/>
          <a:ext cx="502043" cy="801842"/>
        </a:xfrm>
        <a:prstGeom prst="star10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155668</xdr:colOff>
      <xdr:row>76</xdr:row>
      <xdr:rowOff>65930</xdr:rowOff>
    </xdr:from>
    <xdr:to>
      <xdr:col>8</xdr:col>
      <xdr:colOff>498568</xdr:colOff>
      <xdr:row>77</xdr:row>
      <xdr:rowOff>205003</xdr:rowOff>
    </xdr:to>
    <xdr:sp macro="" textlink="">
      <xdr:nvSpPr>
        <xdr:cNvPr id="20" name="二等辺三角形 19"/>
        <xdr:cNvSpPr/>
      </xdr:nvSpPr>
      <xdr:spPr>
        <a:xfrm rot="1603328">
          <a:off x="5823043" y="18954005"/>
          <a:ext cx="342900" cy="348623"/>
        </a:xfrm>
        <a:prstGeom prst="triangle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148563</xdr:colOff>
      <xdr:row>77</xdr:row>
      <xdr:rowOff>156911</xdr:rowOff>
    </xdr:from>
    <xdr:to>
      <xdr:col>8</xdr:col>
      <xdr:colOff>237760</xdr:colOff>
      <xdr:row>78</xdr:row>
      <xdr:rowOff>196312</xdr:rowOff>
    </xdr:to>
    <xdr:sp macro="" textlink="">
      <xdr:nvSpPr>
        <xdr:cNvPr id="21" name="角丸四角形 20"/>
        <xdr:cNvSpPr/>
      </xdr:nvSpPr>
      <xdr:spPr>
        <a:xfrm rot="1502872">
          <a:off x="5815938" y="19225961"/>
          <a:ext cx="89197" cy="258476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47626</xdr:rowOff>
    </xdr:from>
    <xdr:to>
      <xdr:col>12</xdr:col>
      <xdr:colOff>304800</xdr:colOff>
      <xdr:row>7</xdr:row>
      <xdr:rowOff>323850</xdr:rowOff>
    </xdr:to>
    <xdr:sp macro="" textlink="">
      <xdr:nvSpPr>
        <xdr:cNvPr id="22" name="テキスト ボックス 21"/>
        <xdr:cNvSpPr txBox="1"/>
      </xdr:nvSpPr>
      <xdr:spPr>
        <a:xfrm>
          <a:off x="38101" y="2486026"/>
          <a:ext cx="7458074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　　</a:t>
          </a:r>
          <a:r>
            <a:rPr kumimoji="1" lang="ja-JP" altLang="en-US" sz="900" b="1"/>
            <a:t>今月</a:t>
          </a:r>
          <a:r>
            <a:rPr kumimoji="1" lang="en-US" altLang="ja-JP" sz="900" b="1"/>
            <a:t>4</a:t>
          </a:r>
          <a:r>
            <a:rPr kumimoji="1" lang="ja-JP" altLang="en-US" sz="900" b="1"/>
            <a:t>日</a:t>
          </a:r>
          <a:r>
            <a:rPr kumimoji="1" lang="en-US" altLang="ja-JP" sz="900" b="1"/>
            <a:t>5</a:t>
          </a:r>
          <a:r>
            <a:rPr kumimoji="1" lang="ja-JP" altLang="en-US" sz="900" b="1"/>
            <a:t>日は全国植樹祭をテーマに献立をたてました。第</a:t>
          </a:r>
          <a:r>
            <a:rPr kumimoji="1" lang="en-US" altLang="ja-JP" sz="900" b="1"/>
            <a:t>69</a:t>
          </a:r>
          <a:r>
            <a:rPr kumimoji="1" lang="ja-JP" altLang="en-US" sz="900" b="1"/>
            <a:t>回目の全国植樹祭は</a:t>
          </a:r>
          <a:r>
            <a:rPr kumimoji="1" lang="en-US" altLang="ja-JP" sz="900" b="1"/>
            <a:t>6</a:t>
          </a:r>
          <a:r>
            <a:rPr kumimoji="1" lang="ja-JP" altLang="en-US" sz="900" b="1"/>
            <a:t>月</a:t>
          </a:r>
          <a:r>
            <a:rPr kumimoji="1" lang="en-US" altLang="ja-JP" sz="900" b="1"/>
            <a:t>10</a:t>
          </a:r>
          <a:r>
            <a:rPr kumimoji="1" lang="ja-JP" altLang="en-US" sz="900" b="1"/>
            <a:t>日、南相馬市で開催されます。</a:t>
          </a:r>
        </a:p>
      </xdr:txBody>
    </xdr:sp>
    <xdr:clientData/>
  </xdr:twoCellAnchor>
  <xdr:twoCellAnchor editAs="oneCell">
    <xdr:from>
      <xdr:col>0</xdr:col>
      <xdr:colOff>66675</xdr:colOff>
      <xdr:row>7</xdr:row>
      <xdr:rowOff>53187</xdr:rowOff>
    </xdr:from>
    <xdr:to>
      <xdr:col>1</xdr:col>
      <xdr:colOff>15665</xdr:colOff>
      <xdr:row>8</xdr:row>
      <xdr:rowOff>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491587"/>
          <a:ext cx="225215" cy="308763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28576</xdr:colOff>
      <xdr:row>7</xdr:row>
      <xdr:rowOff>76200</xdr:rowOff>
    </xdr:from>
    <xdr:to>
      <xdr:col>12</xdr:col>
      <xdr:colOff>245470</xdr:colOff>
      <xdr:row>8</xdr:row>
      <xdr:rowOff>85725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2514600"/>
          <a:ext cx="216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zoomScaleNormal="100" zoomScaleSheetLayoutView="100" workbookViewId="0">
      <selection activeCell="N5" sqref="N5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7.125" customWidth="1"/>
    <col min="5" max="5" width="6" customWidth="1"/>
    <col min="6" max="6" width="7.875" customWidth="1"/>
    <col min="7" max="7" width="11.375" customWidth="1"/>
    <col min="8" max="8" width="9.75" customWidth="1"/>
    <col min="9" max="9" width="8.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24" ht="43.5" customHeight="1">
      <c r="A1" s="63" t="s">
        <v>23</v>
      </c>
      <c r="B1" s="63"/>
      <c r="C1" s="60"/>
      <c r="D1" s="218" t="s">
        <v>2</v>
      </c>
      <c r="E1" s="215"/>
      <c r="F1" s="214" t="s">
        <v>3</v>
      </c>
      <c r="G1" s="215"/>
      <c r="H1" s="214" t="s">
        <v>4</v>
      </c>
      <c r="I1" s="215"/>
      <c r="J1" s="205" t="s">
        <v>20</v>
      </c>
      <c r="K1" s="206"/>
      <c r="L1" s="207"/>
      <c r="M1" s="208"/>
      <c r="N1" s="20"/>
      <c r="O1" s="1" t="s">
        <v>5</v>
      </c>
      <c r="P1" s="2">
        <v>30</v>
      </c>
      <c r="Q1">
        <f>(P2&lt;4)*1+1988+P1</f>
        <v>2018</v>
      </c>
    </row>
    <row r="2" spans="1:24" ht="33" customHeight="1" thickBot="1">
      <c r="A2" s="244" t="s">
        <v>171</v>
      </c>
      <c r="B2" s="245"/>
      <c r="C2" s="50" t="s">
        <v>21</v>
      </c>
      <c r="D2" s="30" t="s">
        <v>25</v>
      </c>
      <c r="E2" s="61" t="s">
        <v>26</v>
      </c>
      <c r="F2" s="62" t="s">
        <v>13</v>
      </c>
      <c r="G2" s="35" t="s">
        <v>22</v>
      </c>
      <c r="H2" s="36" t="s">
        <v>27</v>
      </c>
      <c r="I2" s="33" t="s">
        <v>17</v>
      </c>
      <c r="J2" s="57" t="s">
        <v>9</v>
      </c>
      <c r="K2" s="54" t="s">
        <v>6</v>
      </c>
      <c r="L2" s="49" t="s">
        <v>1</v>
      </c>
      <c r="M2" s="10" t="s">
        <v>0</v>
      </c>
      <c r="O2" s="3" t="s">
        <v>7</v>
      </c>
      <c r="P2" s="2">
        <v>6</v>
      </c>
    </row>
    <row r="3" spans="1:24" ht="40.5" customHeight="1" thickBot="1">
      <c r="A3" s="6" t="s">
        <v>8</v>
      </c>
      <c r="B3" s="53" t="s">
        <v>18</v>
      </c>
      <c r="C3" s="7" t="s">
        <v>10</v>
      </c>
      <c r="D3" s="31"/>
      <c r="E3" s="32"/>
      <c r="F3" s="29"/>
      <c r="G3" s="37"/>
      <c r="H3" s="38"/>
      <c r="I3" s="34"/>
      <c r="J3" s="4" t="s">
        <v>19</v>
      </c>
      <c r="K3" s="55" t="s">
        <v>14</v>
      </c>
      <c r="L3" s="56" t="s">
        <v>15</v>
      </c>
      <c r="M3" s="9" t="s">
        <v>16</v>
      </c>
      <c r="N3" s="12"/>
    </row>
    <row r="4" spans="1:24" ht="18.95" customHeight="1">
      <c r="A4" s="173">
        <v>1</v>
      </c>
      <c r="H4" s="139"/>
      <c r="I4" s="138"/>
      <c r="J4" s="120"/>
      <c r="K4" s="121"/>
      <c r="L4" s="122"/>
      <c r="M4" s="123"/>
      <c r="Q4" s="157"/>
      <c r="R4" s="157"/>
      <c r="S4" s="157"/>
      <c r="T4" s="157"/>
      <c r="U4" s="157"/>
      <c r="V4" s="157"/>
      <c r="W4" s="157"/>
    </row>
    <row r="5" spans="1:24" ht="18.95" customHeight="1">
      <c r="A5" s="172"/>
      <c r="B5" s="154"/>
      <c r="C5" s="238" t="s">
        <v>122</v>
      </c>
      <c r="D5" s="241" t="s">
        <v>121</v>
      </c>
      <c r="E5" s="191" t="s">
        <v>30</v>
      </c>
      <c r="F5" s="188" t="s">
        <v>28</v>
      </c>
      <c r="G5" s="191" t="s">
        <v>32</v>
      </c>
      <c r="H5" s="188" t="s">
        <v>157</v>
      </c>
      <c r="I5" s="191" t="s">
        <v>31</v>
      </c>
      <c r="J5" s="129">
        <v>520</v>
      </c>
      <c r="K5" s="152">
        <v>22.6</v>
      </c>
      <c r="L5" s="153">
        <v>17.899999999999999</v>
      </c>
      <c r="M5" s="136">
        <v>2.66</v>
      </c>
    </row>
    <row r="6" spans="1:24" ht="18.95" customHeight="1">
      <c r="A6" s="58"/>
      <c r="B6" s="155"/>
      <c r="C6" s="239"/>
      <c r="D6" s="242"/>
      <c r="E6" s="192"/>
      <c r="F6" s="189"/>
      <c r="G6" s="192"/>
      <c r="H6" s="189"/>
      <c r="I6" s="192"/>
      <c r="J6" s="77">
        <v>649</v>
      </c>
      <c r="K6" s="93">
        <v>26.8</v>
      </c>
      <c r="L6" s="96">
        <v>21.2</v>
      </c>
      <c r="M6" s="99">
        <v>3.44</v>
      </c>
    </row>
    <row r="7" spans="1:24" ht="18.95" customHeight="1">
      <c r="A7" s="137">
        <f>DATE($Q$1,$P$2,A4)</f>
        <v>43252</v>
      </c>
      <c r="B7" s="156"/>
      <c r="C7" s="240"/>
      <c r="D7" s="243"/>
      <c r="E7" s="193"/>
      <c r="F7" s="190"/>
      <c r="G7" s="193"/>
      <c r="H7" s="190"/>
      <c r="I7" s="193"/>
      <c r="J7" s="78">
        <v>764</v>
      </c>
      <c r="K7" s="94">
        <v>30.5</v>
      </c>
      <c r="L7" s="97">
        <v>24.4</v>
      </c>
      <c r="M7" s="100">
        <v>4.17</v>
      </c>
      <c r="O7" s="19"/>
    </row>
    <row r="8" spans="1:24" s="65" customFormat="1" ht="28.5" customHeight="1">
      <c r="A8" s="70"/>
      <c r="B8" s="69"/>
      <c r="C8" s="140" t="s">
        <v>165</v>
      </c>
      <c r="D8" s="119"/>
      <c r="E8" s="119"/>
      <c r="M8" s="161"/>
      <c r="N8" s="68"/>
      <c r="O8" s="19"/>
      <c r="P8"/>
      <c r="Q8" s="160"/>
      <c r="R8" s="160"/>
      <c r="S8" s="160"/>
      <c r="T8" s="160"/>
      <c r="U8" s="160"/>
      <c r="V8" s="160"/>
      <c r="W8" s="160"/>
      <c r="X8" s="160"/>
    </row>
    <row r="9" spans="1:24" s="65" customFormat="1" ht="18.95" customHeight="1">
      <c r="A9" s="171">
        <v>4</v>
      </c>
      <c r="B9" s="165"/>
      <c r="C9" s="166" t="s">
        <v>166</v>
      </c>
      <c r="D9" s="166"/>
      <c r="E9" s="167"/>
      <c r="F9" s="168"/>
      <c r="G9" s="168"/>
      <c r="H9" s="168"/>
      <c r="I9" s="168"/>
      <c r="J9" s="69"/>
      <c r="K9" s="69"/>
      <c r="L9" s="69"/>
      <c r="M9" s="169"/>
      <c r="N9" s="68"/>
      <c r="O9" s="19"/>
      <c r="P9" s="19"/>
      <c r="Q9" s="160"/>
      <c r="R9" s="160"/>
      <c r="S9" s="160"/>
      <c r="T9" s="160"/>
      <c r="U9" s="160"/>
      <c r="V9" s="160"/>
      <c r="W9" s="160"/>
      <c r="X9" s="160"/>
    </row>
    <row r="10" spans="1:24" ht="18.95" customHeight="1">
      <c r="A10" s="172"/>
      <c r="B10" s="158"/>
      <c r="C10" s="249" t="s">
        <v>110</v>
      </c>
      <c r="D10" s="216" t="s">
        <v>45</v>
      </c>
      <c r="E10" s="236" t="s">
        <v>159</v>
      </c>
      <c r="F10" s="230" t="s">
        <v>33</v>
      </c>
      <c r="G10" s="194" t="s">
        <v>35</v>
      </c>
      <c r="H10" s="230" t="s">
        <v>123</v>
      </c>
      <c r="I10" s="194" t="s">
        <v>34</v>
      </c>
      <c r="J10" s="129">
        <v>569</v>
      </c>
      <c r="K10" s="134">
        <v>24.7</v>
      </c>
      <c r="L10" s="135">
        <v>18.3</v>
      </c>
      <c r="M10" s="136">
        <v>2.23</v>
      </c>
      <c r="O10" s="19"/>
      <c r="P10" s="19"/>
      <c r="Q10" s="5"/>
    </row>
    <row r="11" spans="1:24" ht="18.95" customHeight="1">
      <c r="A11" s="58"/>
      <c r="B11" s="39"/>
      <c r="C11" s="250"/>
      <c r="D11" s="184"/>
      <c r="E11" s="186"/>
      <c r="F11" s="197"/>
      <c r="G11" s="195"/>
      <c r="H11" s="197"/>
      <c r="I11" s="195"/>
      <c r="J11" s="77">
        <v>697</v>
      </c>
      <c r="K11" s="107">
        <v>29.6</v>
      </c>
      <c r="L11" s="102">
        <v>21</v>
      </c>
      <c r="M11" s="99">
        <v>2.74</v>
      </c>
      <c r="O11" s="19"/>
      <c r="P11" s="19"/>
    </row>
    <row r="12" spans="1:24" ht="18.95" customHeight="1">
      <c r="A12" s="137">
        <f>DATE($Q$1,$P$2,A9)</f>
        <v>43255</v>
      </c>
      <c r="B12" s="159"/>
      <c r="C12" s="251"/>
      <c r="D12" s="217"/>
      <c r="E12" s="187"/>
      <c r="F12" s="198"/>
      <c r="G12" s="196"/>
      <c r="H12" s="198"/>
      <c r="I12" s="196"/>
      <c r="J12" s="78">
        <v>831</v>
      </c>
      <c r="K12" s="108">
        <v>33.200000000000003</v>
      </c>
      <c r="L12" s="103">
        <v>22.1</v>
      </c>
      <c r="M12" s="100">
        <v>3.2</v>
      </c>
      <c r="N12" s="20"/>
      <c r="O12" s="21"/>
      <c r="P12" s="21"/>
      <c r="Q12" s="13"/>
    </row>
    <row r="13" spans="1:24" ht="22.5" customHeight="1">
      <c r="A13" s="58">
        <v>5</v>
      </c>
      <c r="B13" s="133"/>
      <c r="C13" s="175" t="s">
        <v>124</v>
      </c>
      <c r="D13" s="184" t="s">
        <v>36</v>
      </c>
      <c r="E13" s="186" t="s">
        <v>37</v>
      </c>
      <c r="F13" s="197" t="s">
        <v>39</v>
      </c>
      <c r="G13" s="195" t="s">
        <v>38</v>
      </c>
      <c r="H13" s="231" t="s">
        <v>152</v>
      </c>
      <c r="I13" s="195" t="s">
        <v>40</v>
      </c>
      <c r="J13" s="77">
        <v>502</v>
      </c>
      <c r="K13" s="71">
        <v>20.399999999999999</v>
      </c>
      <c r="L13" s="84">
        <v>12.1</v>
      </c>
      <c r="M13" s="73">
        <v>2</v>
      </c>
      <c r="N13" s="21"/>
      <c r="O13" s="21"/>
      <c r="P13" s="21"/>
      <c r="Q13" s="13"/>
    </row>
    <row r="14" spans="1:24" ht="18.95" customHeight="1">
      <c r="A14" s="58"/>
      <c r="B14" s="40"/>
      <c r="C14" s="175"/>
      <c r="D14" s="184"/>
      <c r="E14" s="186"/>
      <c r="F14" s="197"/>
      <c r="G14" s="195"/>
      <c r="H14" s="231"/>
      <c r="I14" s="195"/>
      <c r="J14" s="77">
        <v>618</v>
      </c>
      <c r="K14" s="71">
        <v>24.9</v>
      </c>
      <c r="L14" s="84">
        <v>14.4</v>
      </c>
      <c r="M14" s="73">
        <v>2.52</v>
      </c>
      <c r="N14" s="21"/>
      <c r="O14" s="21"/>
      <c r="P14" s="21"/>
      <c r="Q14" s="13"/>
    </row>
    <row r="15" spans="1:24" ht="18.95" customHeight="1">
      <c r="A15" s="128">
        <f>DATE($Q$1,$P$2,A13)</f>
        <v>43256</v>
      </c>
      <c r="B15" s="14"/>
      <c r="C15" s="176"/>
      <c r="D15" s="185"/>
      <c r="E15" s="187"/>
      <c r="F15" s="198"/>
      <c r="G15" s="196"/>
      <c r="H15" s="232"/>
      <c r="I15" s="196"/>
      <c r="J15" s="78">
        <v>744</v>
      </c>
      <c r="K15" s="72">
        <v>29</v>
      </c>
      <c r="L15" s="85">
        <v>29</v>
      </c>
      <c r="M15" s="74">
        <v>2.9</v>
      </c>
      <c r="N15" s="20"/>
      <c r="O15" s="21"/>
      <c r="P15" s="21"/>
      <c r="Q15" s="13"/>
    </row>
    <row r="16" spans="1:24" ht="18" customHeight="1">
      <c r="A16" s="59">
        <v>6</v>
      </c>
      <c r="B16" s="42"/>
      <c r="C16" s="175" t="s">
        <v>111</v>
      </c>
      <c r="D16" s="183" t="s">
        <v>125</v>
      </c>
      <c r="E16" s="186" t="s">
        <v>43</v>
      </c>
      <c r="F16" s="203" t="s">
        <v>41</v>
      </c>
      <c r="G16" s="199" t="s">
        <v>42</v>
      </c>
      <c r="H16" s="203" t="s">
        <v>153</v>
      </c>
      <c r="I16" s="199" t="s">
        <v>146</v>
      </c>
      <c r="J16" s="82">
        <v>565</v>
      </c>
      <c r="K16" s="92">
        <v>23.3</v>
      </c>
      <c r="L16" s="95">
        <v>17.8</v>
      </c>
      <c r="M16" s="98">
        <v>1.72</v>
      </c>
      <c r="N16" s="21"/>
      <c r="O16" s="21"/>
      <c r="P16" s="21"/>
      <c r="Q16" s="13"/>
    </row>
    <row r="17" spans="1:17" ht="18" customHeight="1">
      <c r="A17" s="58"/>
      <c r="B17" s="42"/>
      <c r="C17" s="175"/>
      <c r="D17" s="184"/>
      <c r="E17" s="186"/>
      <c r="F17" s="197"/>
      <c r="G17" s="195"/>
      <c r="H17" s="197"/>
      <c r="I17" s="195"/>
      <c r="J17" s="77">
        <v>636</v>
      </c>
      <c r="K17" s="93">
        <v>26.3</v>
      </c>
      <c r="L17" s="96">
        <v>19.899999999999999</v>
      </c>
      <c r="M17" s="99">
        <v>2.12</v>
      </c>
      <c r="N17" s="21"/>
      <c r="O17" s="21"/>
      <c r="P17" s="21"/>
      <c r="Q17" s="13"/>
    </row>
    <row r="18" spans="1:17" ht="18" customHeight="1">
      <c r="A18" s="137">
        <f>DATE($Q$1,$P$2,A16)</f>
        <v>43257</v>
      </c>
      <c r="B18" s="43"/>
      <c r="C18" s="176"/>
      <c r="D18" s="185"/>
      <c r="E18" s="187"/>
      <c r="F18" s="198"/>
      <c r="G18" s="196"/>
      <c r="H18" s="198"/>
      <c r="I18" s="196"/>
      <c r="J18" s="78">
        <v>816</v>
      </c>
      <c r="K18" s="94">
        <v>32.799999999999997</v>
      </c>
      <c r="L18" s="97">
        <v>22.4</v>
      </c>
      <c r="M18" s="100">
        <v>2.61</v>
      </c>
      <c r="N18" s="20"/>
      <c r="O18" s="21"/>
      <c r="Q18" s="13"/>
    </row>
    <row r="19" spans="1:17" ht="18" customHeight="1">
      <c r="A19" s="58">
        <v>7</v>
      </c>
      <c r="B19" s="40"/>
      <c r="C19" s="175" t="s">
        <v>57</v>
      </c>
      <c r="D19" s="246" t="s">
        <v>44</v>
      </c>
      <c r="E19" s="186" t="s">
        <v>29</v>
      </c>
      <c r="F19" s="203" t="s">
        <v>46</v>
      </c>
      <c r="G19" s="199" t="s">
        <v>48</v>
      </c>
      <c r="H19" s="203" t="s">
        <v>47</v>
      </c>
      <c r="I19" s="199" t="s">
        <v>31</v>
      </c>
      <c r="J19" s="82">
        <v>523</v>
      </c>
      <c r="K19" s="89" t="s">
        <v>109</v>
      </c>
      <c r="L19" s="80">
        <v>17.3</v>
      </c>
      <c r="M19" s="81">
        <v>1.96</v>
      </c>
      <c r="N19" s="21"/>
      <c r="O19" s="21"/>
      <c r="Q19" s="13"/>
    </row>
    <row r="20" spans="1:17" ht="18" customHeight="1">
      <c r="A20" s="58"/>
      <c r="B20" s="40"/>
      <c r="C20" s="175"/>
      <c r="D20" s="247"/>
      <c r="E20" s="186"/>
      <c r="F20" s="197"/>
      <c r="G20" s="195"/>
      <c r="H20" s="197"/>
      <c r="I20" s="195"/>
      <c r="J20" s="77">
        <v>649</v>
      </c>
      <c r="K20" s="90">
        <v>30</v>
      </c>
      <c r="L20" s="75">
        <v>19.8</v>
      </c>
      <c r="M20" s="73">
        <v>2.7</v>
      </c>
      <c r="N20" s="21"/>
      <c r="O20" s="21"/>
      <c r="Q20" s="13"/>
    </row>
    <row r="21" spans="1:17" ht="18" customHeight="1">
      <c r="A21" s="128">
        <f>DATE($Q$1,$P$2,A19)</f>
        <v>43258</v>
      </c>
      <c r="B21" s="41"/>
      <c r="C21" s="176"/>
      <c r="D21" s="248"/>
      <c r="E21" s="187"/>
      <c r="F21" s="198"/>
      <c r="G21" s="196"/>
      <c r="H21" s="198"/>
      <c r="I21" s="196"/>
      <c r="J21" s="78">
        <v>777</v>
      </c>
      <c r="K21" s="91">
        <v>33.6</v>
      </c>
      <c r="L21" s="76">
        <v>20.9</v>
      </c>
      <c r="M21" s="74">
        <v>3.3</v>
      </c>
      <c r="O21" s="21"/>
    </row>
    <row r="22" spans="1:17" ht="18.95" customHeight="1">
      <c r="A22" s="59">
        <v>8</v>
      </c>
      <c r="B22" s="42"/>
      <c r="C22" s="175" t="s">
        <v>112</v>
      </c>
      <c r="D22" s="184" t="s">
        <v>49</v>
      </c>
      <c r="E22" s="186" t="s">
        <v>30</v>
      </c>
      <c r="F22" s="197" t="s">
        <v>50</v>
      </c>
      <c r="G22" s="195" t="s">
        <v>51</v>
      </c>
      <c r="H22" s="197" t="s">
        <v>52</v>
      </c>
      <c r="I22" s="195" t="s">
        <v>147</v>
      </c>
      <c r="J22" s="77">
        <v>513</v>
      </c>
      <c r="K22" s="71">
        <v>27.1</v>
      </c>
      <c r="L22" s="75">
        <v>18.3</v>
      </c>
      <c r="M22" s="73">
        <v>1.83</v>
      </c>
      <c r="O22" s="21"/>
      <c r="Q22" s="13"/>
    </row>
    <row r="23" spans="1:17" ht="18.95" customHeight="1">
      <c r="A23" s="58"/>
      <c r="B23" s="42"/>
      <c r="C23" s="175"/>
      <c r="D23" s="184"/>
      <c r="E23" s="186"/>
      <c r="F23" s="197"/>
      <c r="G23" s="195"/>
      <c r="H23" s="197"/>
      <c r="I23" s="195"/>
      <c r="J23" s="77">
        <v>667</v>
      </c>
      <c r="K23" s="71">
        <v>34.1</v>
      </c>
      <c r="L23" s="75">
        <v>22.1</v>
      </c>
      <c r="M23" s="73">
        <v>2.4900000000000002</v>
      </c>
      <c r="O23" s="21"/>
      <c r="Q23" s="13"/>
    </row>
    <row r="24" spans="1:17" ht="18.95" customHeight="1">
      <c r="A24" s="137">
        <f>DATE($Q$1,$P$2,A22)</f>
        <v>43259</v>
      </c>
      <c r="B24" s="43"/>
      <c r="C24" s="176"/>
      <c r="D24" s="185"/>
      <c r="E24" s="187"/>
      <c r="F24" s="198"/>
      <c r="G24" s="196"/>
      <c r="H24" s="198"/>
      <c r="I24" s="196"/>
      <c r="J24" s="78">
        <v>808</v>
      </c>
      <c r="K24" s="72">
        <v>40.799999999999997</v>
      </c>
      <c r="L24" s="76">
        <v>25.6</v>
      </c>
      <c r="M24" s="74">
        <v>3.1</v>
      </c>
      <c r="O24" s="21"/>
      <c r="Q24" s="13"/>
    </row>
    <row r="25" spans="1:17" ht="18.95" customHeight="1">
      <c r="A25" s="58">
        <v>11</v>
      </c>
      <c r="B25" s="44"/>
      <c r="C25" s="175" t="s">
        <v>113</v>
      </c>
      <c r="D25" s="252" t="s">
        <v>154</v>
      </c>
      <c r="E25" s="186" t="s">
        <v>126</v>
      </c>
      <c r="F25" s="203" t="s">
        <v>55</v>
      </c>
      <c r="G25" s="199" t="s">
        <v>54</v>
      </c>
      <c r="H25" s="203" t="s">
        <v>53</v>
      </c>
      <c r="I25" s="199" t="s">
        <v>56</v>
      </c>
      <c r="J25" s="77">
        <v>500</v>
      </c>
      <c r="K25" s="71">
        <v>22.4</v>
      </c>
      <c r="L25" s="75">
        <v>16.5</v>
      </c>
      <c r="M25" s="73">
        <v>2.06</v>
      </c>
      <c r="O25" s="21"/>
      <c r="P25" s="19"/>
      <c r="Q25" s="13"/>
    </row>
    <row r="26" spans="1:17" ht="18.95" customHeight="1">
      <c r="A26" s="58"/>
      <c r="B26" s="42"/>
      <c r="C26" s="175"/>
      <c r="D26" s="253"/>
      <c r="E26" s="186"/>
      <c r="F26" s="197"/>
      <c r="G26" s="195"/>
      <c r="H26" s="197"/>
      <c r="I26" s="195"/>
      <c r="J26" s="77">
        <v>612</v>
      </c>
      <c r="K26" s="71">
        <v>26.4</v>
      </c>
      <c r="L26" s="75">
        <v>18.7</v>
      </c>
      <c r="M26" s="73">
        <v>2.4500000000000002</v>
      </c>
      <c r="O26" s="21"/>
      <c r="P26" s="19"/>
      <c r="Q26" s="13"/>
    </row>
    <row r="27" spans="1:17" ht="18.95" customHeight="1">
      <c r="A27" s="128">
        <f>DATE($Q$1,$P$2,A25)</f>
        <v>43262</v>
      </c>
      <c r="B27" s="17"/>
      <c r="C27" s="176"/>
      <c r="D27" s="254"/>
      <c r="E27" s="187"/>
      <c r="F27" s="198"/>
      <c r="G27" s="196"/>
      <c r="H27" s="198"/>
      <c r="I27" s="196"/>
      <c r="J27" s="78">
        <v>744</v>
      </c>
      <c r="K27" s="72">
        <v>30.1</v>
      </c>
      <c r="L27" s="76">
        <v>19.8</v>
      </c>
      <c r="M27" s="74">
        <v>2.96</v>
      </c>
      <c r="O27" s="21"/>
      <c r="P27" s="19"/>
      <c r="Q27" s="13"/>
    </row>
    <row r="28" spans="1:17" ht="18.95" customHeight="1">
      <c r="A28" s="59">
        <v>12</v>
      </c>
      <c r="B28" s="42"/>
      <c r="C28" s="175" t="s">
        <v>114</v>
      </c>
      <c r="D28" s="183" t="s">
        <v>62</v>
      </c>
      <c r="E28" s="186" t="s">
        <v>60</v>
      </c>
      <c r="F28" s="203" t="s">
        <v>59</v>
      </c>
      <c r="G28" s="199" t="s">
        <v>58</v>
      </c>
      <c r="H28" s="203" t="s">
        <v>61</v>
      </c>
      <c r="I28" s="199" t="s">
        <v>145</v>
      </c>
      <c r="J28" s="77">
        <v>502</v>
      </c>
      <c r="K28" s="71">
        <v>18</v>
      </c>
      <c r="L28" s="75">
        <v>15.8</v>
      </c>
      <c r="M28" s="73">
        <v>1.8</v>
      </c>
      <c r="O28" s="21"/>
      <c r="Q28" s="13"/>
    </row>
    <row r="29" spans="1:17" ht="18.95" customHeight="1">
      <c r="A29" s="58"/>
      <c r="B29" s="42"/>
      <c r="C29" s="175"/>
      <c r="D29" s="184"/>
      <c r="E29" s="186"/>
      <c r="F29" s="197"/>
      <c r="G29" s="195"/>
      <c r="H29" s="197"/>
      <c r="I29" s="195"/>
      <c r="J29" s="77">
        <v>604</v>
      </c>
      <c r="K29" s="71">
        <v>21.1</v>
      </c>
      <c r="L29" s="75">
        <v>16.899999999999999</v>
      </c>
      <c r="M29" s="73">
        <v>2.39</v>
      </c>
      <c r="O29" s="21"/>
      <c r="Q29" s="13"/>
    </row>
    <row r="30" spans="1:17" ht="18.95" customHeight="1">
      <c r="A30" s="137">
        <f>DATE($Q$1,$P$2,A28)</f>
        <v>43263</v>
      </c>
      <c r="B30" s="43"/>
      <c r="C30" s="176"/>
      <c r="D30" s="185"/>
      <c r="E30" s="187"/>
      <c r="F30" s="198"/>
      <c r="G30" s="196"/>
      <c r="H30" s="198"/>
      <c r="I30" s="196"/>
      <c r="J30" s="78">
        <v>742</v>
      </c>
      <c r="K30" s="72">
        <v>25</v>
      </c>
      <c r="L30" s="76">
        <v>18.100000000000001</v>
      </c>
      <c r="M30" s="74">
        <v>2.89</v>
      </c>
      <c r="O30" s="21"/>
      <c r="Q30" s="13"/>
    </row>
    <row r="31" spans="1:17" ht="18.95" customHeight="1">
      <c r="A31" s="58">
        <v>13</v>
      </c>
      <c r="B31" s="40"/>
      <c r="C31" s="175" t="s">
        <v>115</v>
      </c>
      <c r="D31" s="209" t="s">
        <v>127</v>
      </c>
      <c r="E31" s="186" t="s">
        <v>160</v>
      </c>
      <c r="F31" s="203" t="s">
        <v>63</v>
      </c>
      <c r="G31" s="212" t="s">
        <v>129</v>
      </c>
      <c r="H31" s="203" t="s">
        <v>128</v>
      </c>
      <c r="I31" s="199" t="s">
        <v>64</v>
      </c>
      <c r="J31" s="86">
        <v>517</v>
      </c>
      <c r="K31" s="92">
        <v>22.1</v>
      </c>
      <c r="L31" s="101">
        <v>15.4</v>
      </c>
      <c r="M31" s="104">
        <v>3.02</v>
      </c>
      <c r="O31" s="21"/>
      <c r="Q31" s="13"/>
    </row>
    <row r="32" spans="1:17" ht="18.95" customHeight="1">
      <c r="A32" s="58"/>
      <c r="B32" s="40"/>
      <c r="C32" s="175"/>
      <c r="D32" s="210"/>
      <c r="E32" s="186"/>
      <c r="F32" s="197"/>
      <c r="G32" s="213"/>
      <c r="H32" s="197"/>
      <c r="I32" s="195"/>
      <c r="J32" s="87">
        <v>635</v>
      </c>
      <c r="K32" s="93">
        <v>26.8</v>
      </c>
      <c r="L32" s="102">
        <v>17.600000000000001</v>
      </c>
      <c r="M32" s="105">
        <v>3.88</v>
      </c>
      <c r="O32" s="21"/>
      <c r="Q32" s="13"/>
    </row>
    <row r="33" spans="1:20" ht="18.95" customHeight="1">
      <c r="A33" s="128">
        <f>DATE($Q$1,$P$2,A31)</f>
        <v>43264</v>
      </c>
      <c r="B33" s="41"/>
      <c r="C33" s="176"/>
      <c r="D33" s="211"/>
      <c r="E33" s="187"/>
      <c r="F33" s="198"/>
      <c r="G33" s="211"/>
      <c r="H33" s="198"/>
      <c r="I33" s="196"/>
      <c r="J33" s="88">
        <v>824</v>
      </c>
      <c r="K33" s="94">
        <v>34</v>
      </c>
      <c r="L33" s="103">
        <v>20.100000000000001</v>
      </c>
      <c r="M33" s="106">
        <v>4.9000000000000004</v>
      </c>
    </row>
    <row r="34" spans="1:20" ht="18.95" customHeight="1">
      <c r="A34" s="59">
        <v>14</v>
      </c>
      <c r="B34" s="42"/>
      <c r="C34" s="175" t="s">
        <v>116</v>
      </c>
      <c r="D34" s="262" t="s">
        <v>162</v>
      </c>
      <c r="E34" s="186" t="s">
        <v>66</v>
      </c>
      <c r="F34" s="197" t="s">
        <v>65</v>
      </c>
      <c r="G34" s="195" t="s">
        <v>67</v>
      </c>
      <c r="H34" s="197" t="s">
        <v>151</v>
      </c>
      <c r="I34" s="195" t="s">
        <v>71</v>
      </c>
      <c r="J34" s="77">
        <v>501</v>
      </c>
      <c r="K34" s="71">
        <v>18.600000000000001</v>
      </c>
      <c r="L34" s="75">
        <v>15.2</v>
      </c>
      <c r="M34" s="73">
        <v>2.42</v>
      </c>
    </row>
    <row r="35" spans="1:20" ht="18.95" customHeight="1">
      <c r="A35" s="58"/>
      <c r="B35" s="42"/>
      <c r="C35" s="175"/>
      <c r="D35" s="184"/>
      <c r="E35" s="186"/>
      <c r="F35" s="197"/>
      <c r="G35" s="195"/>
      <c r="H35" s="197"/>
      <c r="I35" s="195"/>
      <c r="J35" s="77">
        <v>630</v>
      </c>
      <c r="K35" s="71">
        <v>22.8</v>
      </c>
      <c r="L35" s="75">
        <v>17.399999999999999</v>
      </c>
      <c r="M35" s="73">
        <v>2.96</v>
      </c>
    </row>
    <row r="36" spans="1:20" ht="18.95" customHeight="1">
      <c r="A36" s="128">
        <f>DATE($Q$1,$P$2,A34)</f>
        <v>43265</v>
      </c>
      <c r="B36" s="44"/>
      <c r="C36" s="175"/>
      <c r="D36" s="263"/>
      <c r="E36" s="186"/>
      <c r="F36" s="259"/>
      <c r="G36" s="228"/>
      <c r="H36" s="259"/>
      <c r="I36" s="228"/>
      <c r="J36" s="78">
        <v>795</v>
      </c>
      <c r="K36" s="72">
        <v>27.4</v>
      </c>
      <c r="L36" s="76">
        <v>19.899999999999999</v>
      </c>
      <c r="M36" s="74">
        <v>3.67</v>
      </c>
      <c r="O36" s="21"/>
      <c r="Q36" s="19"/>
    </row>
    <row r="37" spans="1:20" ht="18.95" customHeight="1">
      <c r="A37" s="171">
        <v>15</v>
      </c>
      <c r="B37" s="260" t="s">
        <v>167</v>
      </c>
      <c r="C37" s="261"/>
      <c r="D37" s="261"/>
      <c r="E37" s="261"/>
      <c r="F37" s="261"/>
      <c r="G37" s="261"/>
      <c r="H37" s="66"/>
      <c r="I37" s="67"/>
      <c r="J37" s="82"/>
      <c r="K37" s="79"/>
      <c r="L37" s="80"/>
      <c r="M37" s="81"/>
      <c r="O37" s="21"/>
      <c r="Q37" s="19"/>
    </row>
    <row r="38" spans="1:20" ht="18" customHeight="1">
      <c r="A38" s="172"/>
      <c r="B38" s="154"/>
      <c r="C38" s="255" t="s">
        <v>117</v>
      </c>
      <c r="D38" s="233" t="s">
        <v>69</v>
      </c>
      <c r="E38" s="236" t="s">
        <v>30</v>
      </c>
      <c r="F38" s="237" t="s">
        <v>70</v>
      </c>
      <c r="G38" s="194" t="s">
        <v>106</v>
      </c>
      <c r="H38" s="230" t="s">
        <v>68</v>
      </c>
      <c r="I38" s="194" t="s">
        <v>72</v>
      </c>
      <c r="J38" s="129">
        <v>531</v>
      </c>
      <c r="K38" s="130">
        <v>20.2</v>
      </c>
      <c r="L38" s="131">
        <v>21.5</v>
      </c>
      <c r="M38" s="132">
        <v>1.98</v>
      </c>
      <c r="O38" s="21"/>
      <c r="Q38" s="19"/>
    </row>
    <row r="39" spans="1:20" ht="18" customHeight="1">
      <c r="A39" s="58"/>
      <c r="B39" s="42"/>
      <c r="C39" s="175"/>
      <c r="D39" s="234"/>
      <c r="E39" s="186"/>
      <c r="F39" s="231"/>
      <c r="G39" s="195"/>
      <c r="H39" s="197"/>
      <c r="I39" s="195"/>
      <c r="J39" s="77">
        <v>667</v>
      </c>
      <c r="K39" s="71">
        <v>24.7</v>
      </c>
      <c r="L39" s="75">
        <v>25.7</v>
      </c>
      <c r="M39" s="73">
        <v>2.58</v>
      </c>
      <c r="O39" s="21"/>
      <c r="Q39" s="19"/>
    </row>
    <row r="40" spans="1:20" ht="18" customHeight="1">
      <c r="A40" s="137">
        <f>DATE($Q$1,$P$2,A37)</f>
        <v>43266</v>
      </c>
      <c r="B40" s="17"/>
      <c r="C40" s="176"/>
      <c r="D40" s="235"/>
      <c r="E40" s="187"/>
      <c r="F40" s="232"/>
      <c r="G40" s="196"/>
      <c r="H40" s="198"/>
      <c r="I40" s="196"/>
      <c r="J40" s="78">
        <v>800</v>
      </c>
      <c r="K40" s="72">
        <v>29.4</v>
      </c>
      <c r="L40" s="76">
        <v>30</v>
      </c>
      <c r="M40" s="74">
        <v>3.19</v>
      </c>
      <c r="O40" s="21"/>
      <c r="Q40" s="21"/>
    </row>
    <row r="41" spans="1:20" ht="18.95" customHeight="1">
      <c r="A41" s="59">
        <v>18</v>
      </c>
      <c r="B41" s="48"/>
      <c r="C41" s="256" t="s">
        <v>73</v>
      </c>
      <c r="D41" s="219" t="s">
        <v>76</v>
      </c>
      <c r="E41" s="222" t="s">
        <v>29</v>
      </c>
      <c r="F41" s="203" t="s">
        <v>74</v>
      </c>
      <c r="G41" s="199" t="s">
        <v>78</v>
      </c>
      <c r="H41" s="203" t="s">
        <v>77</v>
      </c>
      <c r="I41" s="199" t="s">
        <v>64</v>
      </c>
      <c r="J41" s="82">
        <v>516</v>
      </c>
      <c r="K41" s="79">
        <v>21.9</v>
      </c>
      <c r="L41" s="83">
        <v>20.8</v>
      </c>
      <c r="M41" s="81">
        <v>1.57</v>
      </c>
      <c r="O41" s="21"/>
      <c r="Q41" s="21"/>
    </row>
    <row r="42" spans="1:20" ht="18.95" customHeight="1">
      <c r="A42" s="58"/>
      <c r="B42" s="40"/>
      <c r="C42" s="175"/>
      <c r="D42" s="220"/>
      <c r="E42" s="186"/>
      <c r="F42" s="197"/>
      <c r="G42" s="195"/>
      <c r="H42" s="197"/>
      <c r="I42" s="195"/>
      <c r="J42" s="77">
        <v>638</v>
      </c>
      <c r="K42" s="71">
        <v>26.1</v>
      </c>
      <c r="L42" s="84">
        <v>24.2</v>
      </c>
      <c r="M42" s="73">
        <v>1.92</v>
      </c>
      <c r="O42" s="24"/>
      <c r="P42" s="25"/>
      <c r="Q42" s="15"/>
    </row>
    <row r="43" spans="1:20" ht="18.95" customHeight="1" thickBot="1">
      <c r="A43" s="141">
        <f>DATE($Q$1,$P$2,A41)</f>
        <v>43269</v>
      </c>
      <c r="B43" s="142"/>
      <c r="C43" s="257"/>
      <c r="D43" s="221"/>
      <c r="E43" s="223"/>
      <c r="F43" s="204"/>
      <c r="G43" s="229"/>
      <c r="H43" s="204"/>
      <c r="I43" s="229"/>
      <c r="J43" s="143">
        <v>797</v>
      </c>
      <c r="K43" s="144">
        <v>31.1</v>
      </c>
      <c r="L43" s="145">
        <v>27.8</v>
      </c>
      <c r="M43" s="146">
        <v>2.2799999999999998</v>
      </c>
      <c r="N43" s="20"/>
      <c r="O43" s="24"/>
      <c r="P43" s="25"/>
      <c r="Q43" s="15"/>
      <c r="R43" s="26"/>
      <c r="S43" s="27"/>
      <c r="T43" s="28"/>
    </row>
    <row r="44" spans="1:20" ht="18" customHeight="1">
      <c r="A44" s="173">
        <v>19</v>
      </c>
      <c r="B44" s="147"/>
      <c r="C44" s="148" t="s">
        <v>170</v>
      </c>
      <c r="D44" s="147"/>
      <c r="E44" s="147"/>
      <c r="F44" s="147"/>
      <c r="G44" s="147"/>
      <c r="H44" s="147"/>
      <c r="I44" s="149"/>
      <c r="J44" s="150"/>
      <c r="K44" s="150"/>
      <c r="L44" s="150"/>
      <c r="M44" s="151"/>
      <c r="O44" s="24"/>
      <c r="P44" s="25"/>
      <c r="Q44" s="15"/>
    </row>
    <row r="45" spans="1:20" ht="18.600000000000001" customHeight="1">
      <c r="A45" s="172"/>
      <c r="B45" s="164"/>
      <c r="C45" s="175" t="s">
        <v>158</v>
      </c>
      <c r="D45" s="184" t="s">
        <v>163</v>
      </c>
      <c r="E45" s="186" t="s">
        <v>79</v>
      </c>
      <c r="F45" s="231" t="s">
        <v>80</v>
      </c>
      <c r="G45" s="195" t="s">
        <v>81</v>
      </c>
      <c r="H45" s="197" t="s">
        <v>130</v>
      </c>
      <c r="I45" s="201" t="s">
        <v>82</v>
      </c>
      <c r="J45" s="77">
        <v>485</v>
      </c>
      <c r="K45" s="71">
        <v>19.899999999999999</v>
      </c>
      <c r="L45" s="75">
        <v>17.399999999999999</v>
      </c>
      <c r="M45" s="73">
        <v>1.52</v>
      </c>
      <c r="N45" s="21"/>
      <c r="O45" s="21"/>
      <c r="Q45" s="15"/>
      <c r="R45" s="26"/>
      <c r="S45" s="27"/>
      <c r="T45" s="28"/>
    </row>
    <row r="46" spans="1:20" ht="18.600000000000001" customHeight="1">
      <c r="A46" s="58"/>
      <c r="B46" s="64"/>
      <c r="C46" s="175"/>
      <c r="D46" s="184"/>
      <c r="E46" s="186"/>
      <c r="F46" s="231"/>
      <c r="G46" s="195"/>
      <c r="H46" s="197"/>
      <c r="I46" s="201"/>
      <c r="J46" s="77">
        <v>640</v>
      </c>
      <c r="K46" s="71">
        <v>25.3</v>
      </c>
      <c r="L46" s="75">
        <v>22.9</v>
      </c>
      <c r="M46" s="73">
        <v>2.02</v>
      </c>
      <c r="N46" s="21"/>
      <c r="O46" s="126"/>
      <c r="P46" s="65"/>
      <c r="Q46" s="127"/>
      <c r="R46" s="26"/>
      <c r="S46" s="27"/>
      <c r="T46" s="28"/>
    </row>
    <row r="47" spans="1:20" ht="18.600000000000001" customHeight="1">
      <c r="A47" s="137">
        <f>DATE($Q$1,$P$2,A44)</f>
        <v>43270</v>
      </c>
      <c r="B47" s="16"/>
      <c r="C47" s="176"/>
      <c r="D47" s="185"/>
      <c r="E47" s="187"/>
      <c r="F47" s="232"/>
      <c r="G47" s="196"/>
      <c r="H47" s="198"/>
      <c r="I47" s="202"/>
      <c r="J47" s="78">
        <v>777</v>
      </c>
      <c r="K47" s="72">
        <v>29.3</v>
      </c>
      <c r="L47" s="76">
        <v>24.6</v>
      </c>
      <c r="M47" s="74">
        <v>2.4500000000000002</v>
      </c>
      <c r="O47" s="126"/>
      <c r="P47" s="65"/>
      <c r="Q47" s="127"/>
    </row>
    <row r="48" spans="1:20" ht="18" customHeight="1">
      <c r="A48" s="59">
        <v>20</v>
      </c>
      <c r="B48" s="47"/>
      <c r="C48" s="175" t="s">
        <v>83</v>
      </c>
      <c r="D48" s="209" t="s">
        <v>131</v>
      </c>
      <c r="E48" s="186" t="s">
        <v>29</v>
      </c>
      <c r="F48" s="203" t="s">
        <v>85</v>
      </c>
      <c r="G48" s="212" t="s">
        <v>87</v>
      </c>
      <c r="H48" s="203" t="s">
        <v>84</v>
      </c>
      <c r="I48" s="200" t="s">
        <v>86</v>
      </c>
      <c r="J48" s="77">
        <v>482</v>
      </c>
      <c r="K48" s="71">
        <v>20.8</v>
      </c>
      <c r="L48" s="75">
        <v>14.8</v>
      </c>
      <c r="M48" s="73">
        <v>2.09</v>
      </c>
      <c r="O48" s="65"/>
      <c r="P48" s="65"/>
      <c r="Q48" s="65"/>
    </row>
    <row r="49" spans="1:17" ht="18" customHeight="1">
      <c r="A49" s="58"/>
      <c r="B49" s="42"/>
      <c r="C49" s="175"/>
      <c r="D49" s="210"/>
      <c r="E49" s="186"/>
      <c r="F49" s="197"/>
      <c r="G49" s="213"/>
      <c r="H49" s="197"/>
      <c r="I49" s="201"/>
      <c r="J49" s="77">
        <v>584</v>
      </c>
      <c r="K49" s="71">
        <v>24.8</v>
      </c>
      <c r="L49" s="75">
        <v>16.600000000000001</v>
      </c>
      <c r="M49" s="73">
        <v>2.57</v>
      </c>
      <c r="O49" s="65"/>
      <c r="P49" s="65"/>
      <c r="Q49" s="65"/>
    </row>
    <row r="50" spans="1:17" ht="18" customHeight="1">
      <c r="A50" s="128">
        <f>DATE($Q$1,$P$2,A48)</f>
        <v>43271</v>
      </c>
      <c r="B50" s="43"/>
      <c r="C50" s="176"/>
      <c r="D50" s="211"/>
      <c r="E50" s="187"/>
      <c r="F50" s="198"/>
      <c r="G50" s="211"/>
      <c r="H50" s="198"/>
      <c r="I50" s="202"/>
      <c r="J50" s="78">
        <v>767</v>
      </c>
      <c r="K50" s="72">
        <v>32</v>
      </c>
      <c r="L50" s="76">
        <v>19.2</v>
      </c>
      <c r="M50" s="74">
        <v>3.57</v>
      </c>
    </row>
    <row r="51" spans="1:17" ht="18.95" customHeight="1">
      <c r="A51" s="59">
        <v>21</v>
      </c>
      <c r="B51" s="45"/>
      <c r="C51" s="175" t="s">
        <v>118</v>
      </c>
      <c r="D51" s="264" t="s">
        <v>92</v>
      </c>
      <c r="E51" s="186" t="s">
        <v>29</v>
      </c>
      <c r="F51" s="197" t="s">
        <v>91</v>
      </c>
      <c r="G51" s="195" t="s">
        <v>90</v>
      </c>
      <c r="H51" s="197" t="s">
        <v>89</v>
      </c>
      <c r="I51" s="195" t="s">
        <v>88</v>
      </c>
      <c r="J51" s="77">
        <v>532</v>
      </c>
      <c r="K51" s="71">
        <v>21.8</v>
      </c>
      <c r="L51" s="75">
        <v>16.100000000000001</v>
      </c>
      <c r="M51" s="73">
        <v>2.13</v>
      </c>
    </row>
    <row r="52" spans="1:17" ht="18.95" customHeight="1">
      <c r="A52" s="58"/>
      <c r="B52" s="45"/>
      <c r="C52" s="175"/>
      <c r="D52" s="264"/>
      <c r="E52" s="186"/>
      <c r="F52" s="197"/>
      <c r="G52" s="195"/>
      <c r="H52" s="197"/>
      <c r="I52" s="195"/>
      <c r="J52" s="77">
        <v>620</v>
      </c>
      <c r="K52" s="71">
        <v>23.9</v>
      </c>
      <c r="L52" s="75">
        <v>16.8</v>
      </c>
      <c r="M52" s="73">
        <v>2.41</v>
      </c>
    </row>
    <row r="53" spans="1:17" ht="18.95" customHeight="1">
      <c r="A53" s="128">
        <f>DATE($Q$1,$P$2,A51)</f>
        <v>43272</v>
      </c>
      <c r="B53" s="46"/>
      <c r="C53" s="176"/>
      <c r="D53" s="185"/>
      <c r="E53" s="187"/>
      <c r="F53" s="259"/>
      <c r="G53" s="196"/>
      <c r="H53" s="198"/>
      <c r="I53" s="196"/>
      <c r="J53" s="78">
        <v>749</v>
      </c>
      <c r="K53" s="72">
        <v>26.7</v>
      </c>
      <c r="L53" s="76">
        <v>17.600000000000001</v>
      </c>
      <c r="M53" s="74">
        <v>2.75</v>
      </c>
    </row>
    <row r="54" spans="1:17" ht="18.95" customHeight="1">
      <c r="A54" s="59">
        <v>22</v>
      </c>
      <c r="B54" s="48"/>
      <c r="C54" s="175" t="s">
        <v>143</v>
      </c>
      <c r="D54" s="212" t="s">
        <v>144</v>
      </c>
      <c r="E54" s="186" t="s">
        <v>29</v>
      </c>
      <c r="F54" s="203" t="s">
        <v>150</v>
      </c>
      <c r="G54" s="199" t="s">
        <v>93</v>
      </c>
      <c r="H54" s="203" t="s">
        <v>136</v>
      </c>
      <c r="I54" s="199" t="s">
        <v>148</v>
      </c>
      <c r="J54" s="82">
        <v>483</v>
      </c>
      <c r="K54" s="79">
        <v>23</v>
      </c>
      <c r="L54" s="83">
        <v>19.899999999999999</v>
      </c>
      <c r="M54" s="81">
        <v>1.98</v>
      </c>
    </row>
    <row r="55" spans="1:17" ht="18.95" customHeight="1">
      <c r="A55" s="58"/>
      <c r="B55" s="39"/>
      <c r="C55" s="175"/>
      <c r="D55" s="213"/>
      <c r="E55" s="186"/>
      <c r="F55" s="197"/>
      <c r="G55" s="195"/>
      <c r="H55" s="197"/>
      <c r="I55" s="195"/>
      <c r="J55" s="77">
        <v>621</v>
      </c>
      <c r="K55" s="71">
        <v>58.9</v>
      </c>
      <c r="L55" s="84">
        <v>23.8</v>
      </c>
      <c r="M55" s="73">
        <v>2.66</v>
      </c>
    </row>
    <row r="56" spans="1:17" ht="18.95" customHeight="1">
      <c r="A56" s="128">
        <f>DATE($Q$1,$P$2,A54)</f>
        <v>43273</v>
      </c>
      <c r="B56" s="39"/>
      <c r="C56" s="176"/>
      <c r="D56" s="258"/>
      <c r="E56" s="187"/>
      <c r="F56" s="259"/>
      <c r="G56" s="228"/>
      <c r="H56" s="198"/>
      <c r="I56" s="196"/>
      <c r="J56" s="78">
        <v>743</v>
      </c>
      <c r="K56" s="72">
        <v>34.299999999999997</v>
      </c>
      <c r="L56" s="85">
        <v>27.5</v>
      </c>
      <c r="M56" s="74">
        <v>3.31</v>
      </c>
    </row>
    <row r="57" spans="1:17" ht="18" customHeight="1">
      <c r="A57" s="59">
        <v>25</v>
      </c>
      <c r="B57" s="47"/>
      <c r="C57" s="175" t="s">
        <v>132</v>
      </c>
      <c r="D57" s="183" t="s">
        <v>133</v>
      </c>
      <c r="E57" s="186" t="s">
        <v>60</v>
      </c>
      <c r="F57" s="203" t="s">
        <v>55</v>
      </c>
      <c r="G57" s="199" t="s">
        <v>134</v>
      </c>
      <c r="H57" s="197" t="s">
        <v>135</v>
      </c>
      <c r="I57" s="195" t="s">
        <v>94</v>
      </c>
      <c r="J57" s="77">
        <v>488</v>
      </c>
      <c r="K57" s="71">
        <v>19.5</v>
      </c>
      <c r="L57" s="75">
        <v>14.6</v>
      </c>
      <c r="M57" s="73">
        <v>1.57</v>
      </c>
    </row>
    <row r="58" spans="1:17" ht="18" customHeight="1">
      <c r="A58" s="58"/>
      <c r="B58" s="42"/>
      <c r="C58" s="175"/>
      <c r="D58" s="184"/>
      <c r="E58" s="186"/>
      <c r="F58" s="197"/>
      <c r="G58" s="195"/>
      <c r="H58" s="197"/>
      <c r="I58" s="195"/>
      <c r="J58" s="77">
        <v>598</v>
      </c>
      <c r="K58" s="71">
        <v>23</v>
      </c>
      <c r="L58" s="75">
        <v>16.3</v>
      </c>
      <c r="M58" s="73">
        <v>1.8</v>
      </c>
      <c r="O58" s="21"/>
    </row>
    <row r="59" spans="1:17" ht="18" customHeight="1">
      <c r="A59" s="128">
        <f>DATE($Q$1,$P$2,A57)</f>
        <v>43276</v>
      </c>
      <c r="B59" s="43"/>
      <c r="C59" s="176"/>
      <c r="D59" s="185"/>
      <c r="E59" s="187"/>
      <c r="F59" s="198"/>
      <c r="G59" s="196"/>
      <c r="H59" s="198"/>
      <c r="I59" s="196"/>
      <c r="J59" s="78">
        <v>744</v>
      </c>
      <c r="K59" s="72">
        <v>27.1</v>
      </c>
      <c r="L59" s="76">
        <v>18.100000000000001</v>
      </c>
      <c r="M59" s="74">
        <v>2.04</v>
      </c>
      <c r="O59" s="21"/>
    </row>
    <row r="60" spans="1:17" ht="18.95" customHeight="1">
      <c r="A60" s="59">
        <v>26</v>
      </c>
      <c r="B60" s="44"/>
      <c r="C60" s="175" t="s">
        <v>95</v>
      </c>
      <c r="D60" s="252" t="s">
        <v>98</v>
      </c>
      <c r="E60" s="186" t="s">
        <v>29</v>
      </c>
      <c r="F60" s="203" t="s">
        <v>97</v>
      </c>
      <c r="G60" s="199" t="s">
        <v>96</v>
      </c>
      <c r="H60" s="203" t="s">
        <v>139</v>
      </c>
      <c r="I60" s="199" t="s">
        <v>75</v>
      </c>
      <c r="J60" s="77">
        <v>490</v>
      </c>
      <c r="K60" s="71">
        <v>24.6</v>
      </c>
      <c r="L60" s="75">
        <v>15.3</v>
      </c>
      <c r="M60" s="73">
        <v>2.12</v>
      </c>
      <c r="O60" s="21"/>
    </row>
    <row r="61" spans="1:17" ht="18.95" customHeight="1">
      <c r="A61" s="58"/>
      <c r="B61" s="42"/>
      <c r="C61" s="175"/>
      <c r="D61" s="253"/>
      <c r="E61" s="186"/>
      <c r="F61" s="197"/>
      <c r="G61" s="195"/>
      <c r="H61" s="197"/>
      <c r="I61" s="195"/>
      <c r="J61" s="77">
        <v>607</v>
      </c>
      <c r="K61" s="71">
        <v>29.7</v>
      </c>
      <c r="L61" s="75">
        <v>17.3</v>
      </c>
      <c r="M61" s="73">
        <v>2.72</v>
      </c>
      <c r="O61" s="21"/>
    </row>
    <row r="62" spans="1:17" ht="18.95" customHeight="1">
      <c r="A62" s="137">
        <f>DATE($Q$1,$P$2,A60)</f>
        <v>43277</v>
      </c>
      <c r="B62" s="17"/>
      <c r="C62" s="176"/>
      <c r="D62" s="254"/>
      <c r="E62" s="187"/>
      <c r="F62" s="198"/>
      <c r="G62" s="196"/>
      <c r="H62" s="198"/>
      <c r="I62" s="196"/>
      <c r="J62" s="78">
        <v>769</v>
      </c>
      <c r="K62" s="72">
        <v>35.799999999999997</v>
      </c>
      <c r="L62" s="76">
        <v>19.600000000000001</v>
      </c>
      <c r="M62" s="74">
        <v>3.73</v>
      </c>
    </row>
    <row r="63" spans="1:17" ht="18.95" customHeight="1">
      <c r="A63" s="58">
        <v>27</v>
      </c>
      <c r="B63" s="42"/>
      <c r="C63" s="175" t="s">
        <v>119</v>
      </c>
      <c r="D63" s="183" t="s">
        <v>137</v>
      </c>
      <c r="E63" s="186" t="s">
        <v>29</v>
      </c>
      <c r="F63" s="203" t="s">
        <v>99</v>
      </c>
      <c r="G63" s="199" t="s">
        <v>138</v>
      </c>
      <c r="H63" s="265" t="s">
        <v>140</v>
      </c>
      <c r="I63" s="199" t="s">
        <v>100</v>
      </c>
      <c r="J63" s="77">
        <v>626</v>
      </c>
      <c r="K63" s="71">
        <v>25.9</v>
      </c>
      <c r="L63" s="75">
        <v>20.100000000000001</v>
      </c>
      <c r="M63" s="73">
        <v>3.51</v>
      </c>
    </row>
    <row r="64" spans="1:17" ht="18.95" customHeight="1">
      <c r="A64" s="58"/>
      <c r="B64" s="42"/>
      <c r="C64" s="175"/>
      <c r="D64" s="184"/>
      <c r="E64" s="186"/>
      <c r="F64" s="197"/>
      <c r="G64" s="195"/>
      <c r="H64" s="266"/>
      <c r="I64" s="195"/>
      <c r="J64" s="77">
        <v>701</v>
      </c>
      <c r="K64" s="71">
        <v>29.1</v>
      </c>
      <c r="L64" s="75">
        <v>22.4</v>
      </c>
      <c r="M64" s="73">
        <v>4.2</v>
      </c>
    </row>
    <row r="65" spans="1:17" ht="18.95" customHeight="1">
      <c r="A65" s="128">
        <f>DATE($Q$1,$P$2,A63)</f>
        <v>43278</v>
      </c>
      <c r="B65" s="43"/>
      <c r="C65" s="176"/>
      <c r="D65" s="185"/>
      <c r="E65" s="187"/>
      <c r="F65" s="198"/>
      <c r="G65" s="196"/>
      <c r="H65" s="267"/>
      <c r="I65" s="196"/>
      <c r="J65" s="78">
        <v>887</v>
      </c>
      <c r="K65" s="72">
        <v>36.200000000000003</v>
      </c>
      <c r="L65" s="76">
        <v>25.2</v>
      </c>
      <c r="M65" s="74">
        <v>5.34</v>
      </c>
    </row>
    <row r="66" spans="1:17" ht="18.95" customHeight="1">
      <c r="A66" s="171">
        <v>28</v>
      </c>
      <c r="B66" s="118"/>
      <c r="C66" s="118" t="s">
        <v>169</v>
      </c>
      <c r="D66" s="66"/>
      <c r="E66" s="66"/>
      <c r="F66" s="66"/>
      <c r="G66" s="66"/>
      <c r="H66" s="66"/>
      <c r="I66" s="67"/>
      <c r="J66" s="86"/>
      <c r="K66" s="124"/>
      <c r="L66" s="125"/>
      <c r="M66" s="104"/>
    </row>
    <row r="67" spans="1:17" ht="18.95" customHeight="1">
      <c r="A67" s="172"/>
      <c r="B67" s="162"/>
      <c r="C67" s="255" t="s">
        <v>164</v>
      </c>
      <c r="D67" s="216" t="s">
        <v>141</v>
      </c>
      <c r="E67" s="236" t="s">
        <v>161</v>
      </c>
      <c r="F67" s="230" t="s">
        <v>102</v>
      </c>
      <c r="G67" s="194" t="s">
        <v>103</v>
      </c>
      <c r="H67" s="230" t="s">
        <v>101</v>
      </c>
      <c r="I67" s="194" t="s">
        <v>142</v>
      </c>
      <c r="J67" s="129">
        <v>515</v>
      </c>
      <c r="K67" s="130">
        <v>21.1</v>
      </c>
      <c r="L67" s="131">
        <v>20.5</v>
      </c>
      <c r="M67" s="132">
        <v>2</v>
      </c>
    </row>
    <row r="68" spans="1:17" ht="18.95" customHeight="1">
      <c r="A68" s="58"/>
      <c r="B68" s="155"/>
      <c r="C68" s="175"/>
      <c r="D68" s="184"/>
      <c r="E68" s="186"/>
      <c r="F68" s="197"/>
      <c r="G68" s="195"/>
      <c r="H68" s="197"/>
      <c r="I68" s="195"/>
      <c r="J68" s="77">
        <v>640</v>
      </c>
      <c r="K68" s="71">
        <v>25.1</v>
      </c>
      <c r="L68" s="75">
        <v>23.9</v>
      </c>
      <c r="M68" s="73">
        <v>2.25</v>
      </c>
    </row>
    <row r="69" spans="1:17" ht="18.95" customHeight="1">
      <c r="A69" s="137">
        <f>DATE($Q$1,$P$2,A66)</f>
        <v>43279</v>
      </c>
      <c r="B69" s="163"/>
      <c r="C69" s="176"/>
      <c r="D69" s="185"/>
      <c r="E69" s="187"/>
      <c r="F69" s="198"/>
      <c r="G69" s="196"/>
      <c r="H69" s="198"/>
      <c r="I69" s="196"/>
      <c r="J69" s="78">
        <v>800</v>
      </c>
      <c r="K69" s="72">
        <v>29.7</v>
      </c>
      <c r="L69" s="76">
        <v>27.5</v>
      </c>
      <c r="M69" s="74">
        <v>2.7</v>
      </c>
    </row>
    <row r="70" spans="1:17" ht="18.95" customHeight="1">
      <c r="A70" s="59">
        <v>29</v>
      </c>
      <c r="B70" s="42"/>
      <c r="C70" s="256" t="s">
        <v>120</v>
      </c>
      <c r="D70" s="269" t="s">
        <v>104</v>
      </c>
      <c r="E70" s="186" t="s">
        <v>29</v>
      </c>
      <c r="F70" s="272" t="s">
        <v>105</v>
      </c>
      <c r="G70" s="275" t="s">
        <v>155</v>
      </c>
      <c r="H70" s="278" t="s">
        <v>149</v>
      </c>
      <c r="I70" s="275" t="s">
        <v>156</v>
      </c>
      <c r="J70" s="82">
        <v>528</v>
      </c>
      <c r="K70" s="79">
        <v>22.2</v>
      </c>
      <c r="L70" s="80">
        <v>21.4</v>
      </c>
      <c r="M70" s="81">
        <v>2.4900000000000002</v>
      </c>
      <c r="O70" s="19"/>
    </row>
    <row r="71" spans="1:17" ht="18.95" customHeight="1">
      <c r="A71" s="58"/>
      <c r="B71" s="42"/>
      <c r="C71" s="175"/>
      <c r="D71" s="270"/>
      <c r="E71" s="186"/>
      <c r="F71" s="273"/>
      <c r="G71" s="276"/>
      <c r="H71" s="279"/>
      <c r="I71" s="276"/>
      <c r="J71" s="77">
        <v>628</v>
      </c>
      <c r="K71" s="71">
        <v>26.2</v>
      </c>
      <c r="L71" s="75">
        <v>24.8</v>
      </c>
      <c r="M71" s="73">
        <v>3.08</v>
      </c>
      <c r="O71" s="19"/>
    </row>
    <row r="72" spans="1:17" ht="18.95" customHeight="1" thickBot="1">
      <c r="A72" s="128">
        <f>DATE($Q$1,$P$2,A70)</f>
        <v>43280</v>
      </c>
      <c r="B72" s="43"/>
      <c r="C72" s="268"/>
      <c r="D72" s="271"/>
      <c r="E72" s="187"/>
      <c r="F72" s="274"/>
      <c r="G72" s="277"/>
      <c r="H72" s="279"/>
      <c r="I72" s="276"/>
      <c r="J72" s="77">
        <v>801</v>
      </c>
      <c r="K72" s="71">
        <v>32.299999999999997</v>
      </c>
      <c r="L72" s="75">
        <v>30</v>
      </c>
      <c r="M72" s="73">
        <v>3.96</v>
      </c>
      <c r="O72" s="19"/>
    </row>
    <row r="73" spans="1:17" ht="18" customHeight="1">
      <c r="A73" s="224" t="s">
        <v>107</v>
      </c>
      <c r="B73" s="225"/>
      <c r="C73" s="225"/>
      <c r="D73" s="225"/>
      <c r="E73" s="225"/>
      <c r="F73" s="225"/>
      <c r="G73" s="225"/>
      <c r="H73" s="177" t="s">
        <v>24</v>
      </c>
      <c r="I73" s="178"/>
      <c r="J73" s="112">
        <v>518</v>
      </c>
      <c r="K73" s="112">
        <v>22.1</v>
      </c>
      <c r="L73" s="113">
        <v>17.399999999999999</v>
      </c>
      <c r="M73" s="114">
        <v>2.11</v>
      </c>
      <c r="O73" s="19"/>
    </row>
    <row r="74" spans="1:17" ht="18" customHeight="1">
      <c r="A74" s="226"/>
      <c r="B74" s="227"/>
      <c r="C74" s="227"/>
      <c r="D74" s="227"/>
      <c r="E74" s="227"/>
      <c r="F74" s="227"/>
      <c r="G74" s="227"/>
      <c r="H74" s="179"/>
      <c r="I74" s="180"/>
      <c r="J74" s="115">
        <v>635</v>
      </c>
      <c r="K74" s="115">
        <v>26.4</v>
      </c>
      <c r="L74" s="116">
        <v>20.100000000000001</v>
      </c>
      <c r="M74" s="117">
        <v>2.64</v>
      </c>
      <c r="O74" s="19"/>
    </row>
    <row r="75" spans="1:17" ht="18" customHeight="1" thickBot="1">
      <c r="A75" s="227"/>
      <c r="B75" s="227"/>
      <c r="C75" s="227"/>
      <c r="D75" s="227"/>
      <c r="E75" s="227"/>
      <c r="F75" s="227"/>
      <c r="G75" s="227"/>
      <c r="H75" s="181"/>
      <c r="I75" s="182"/>
      <c r="J75" s="109">
        <v>784</v>
      </c>
      <c r="K75" s="109">
        <v>31.4</v>
      </c>
      <c r="L75" s="110">
        <v>31.4</v>
      </c>
      <c r="M75" s="111">
        <v>3.26</v>
      </c>
      <c r="O75" s="19"/>
    </row>
    <row r="76" spans="1:17" ht="17.100000000000001" customHeight="1">
      <c r="A76" s="170" t="s">
        <v>11</v>
      </c>
      <c r="J76" s="5"/>
      <c r="Q76" s="18"/>
    </row>
    <row r="77" spans="1:17" ht="17.100000000000001" customHeight="1">
      <c r="A77" s="170" t="s">
        <v>12</v>
      </c>
      <c r="B77" s="22"/>
      <c r="C77" s="22"/>
      <c r="D77" s="22"/>
      <c r="E77" s="23"/>
      <c r="F77" s="22"/>
      <c r="G77" s="23"/>
      <c r="J77" s="5"/>
    </row>
    <row r="78" spans="1:17" ht="17.25" customHeight="1">
      <c r="A78" s="11"/>
      <c r="B78" s="23"/>
      <c r="C78" s="23"/>
      <c r="D78" s="23"/>
      <c r="E78" s="23"/>
      <c r="F78" s="23"/>
      <c r="G78" s="23"/>
      <c r="J78" s="5"/>
      <c r="Q78" s="18"/>
    </row>
    <row r="79" spans="1:17" ht="17.25" customHeight="1">
      <c r="A79" s="11"/>
      <c r="B79" s="23"/>
      <c r="C79" s="23"/>
      <c r="D79" s="23"/>
      <c r="Q79" s="18"/>
    </row>
    <row r="80" spans="1:17" ht="15.95" customHeight="1">
      <c r="A80" s="11"/>
      <c r="B80" s="174" t="s">
        <v>108</v>
      </c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Q80" s="18"/>
    </row>
    <row r="81" spans="1:17" ht="15.95" customHeight="1">
      <c r="A81" s="11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Q81" s="18"/>
    </row>
    <row r="82" spans="1:17" ht="15.95" customHeight="1">
      <c r="A82" s="11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Q82" s="18"/>
    </row>
    <row r="83" spans="1:17" ht="18" customHeight="1">
      <c r="A83" s="11"/>
      <c r="B83" s="23"/>
      <c r="C83" s="23"/>
      <c r="D83" s="23"/>
      <c r="E83" s="23"/>
      <c r="F83" s="23"/>
      <c r="G83" s="23"/>
      <c r="J83" s="5"/>
      <c r="Q83" s="18"/>
    </row>
    <row r="84" spans="1:17" ht="18" customHeight="1">
      <c r="A84" s="11"/>
      <c r="B84" s="23"/>
      <c r="C84" s="23"/>
      <c r="D84" s="23"/>
      <c r="E84" s="23"/>
      <c r="F84" s="23"/>
      <c r="G84" s="23"/>
      <c r="J84" s="5"/>
      <c r="Q84" s="18"/>
    </row>
    <row r="85" spans="1:17" ht="18" customHeight="1">
      <c r="A85" s="11"/>
      <c r="B85" s="23"/>
      <c r="C85" s="23"/>
      <c r="D85" s="23"/>
      <c r="E85" s="23"/>
      <c r="F85" s="23"/>
      <c r="G85" s="23"/>
      <c r="J85" s="5"/>
      <c r="O85" s="18"/>
      <c r="Q85" s="18"/>
    </row>
    <row r="86" spans="1:17" ht="18" customHeight="1">
      <c r="A86" s="11"/>
      <c r="B86" s="23"/>
      <c r="C86" s="23"/>
      <c r="D86" s="23"/>
      <c r="E86" s="23"/>
      <c r="F86" s="23"/>
      <c r="G86" s="23"/>
      <c r="J86" s="5"/>
    </row>
    <row r="87" spans="1:17" ht="18" customHeight="1">
      <c r="A87" s="11"/>
      <c r="B87" s="23"/>
      <c r="C87" s="23"/>
      <c r="D87" s="23"/>
      <c r="E87" s="23"/>
      <c r="F87" s="23"/>
      <c r="G87" s="23"/>
      <c r="J87" s="5"/>
    </row>
    <row r="88" spans="1:17" ht="18" customHeight="1">
      <c r="A88" s="11"/>
      <c r="B88" s="23"/>
      <c r="C88" s="23"/>
      <c r="D88" s="23"/>
      <c r="E88" s="23"/>
      <c r="F88" s="23"/>
      <c r="G88" s="23"/>
      <c r="J88" s="5"/>
    </row>
    <row r="89" spans="1:17" ht="18" customHeight="1">
      <c r="A89" s="11"/>
      <c r="B89" s="23"/>
      <c r="C89" s="23"/>
      <c r="D89" s="23"/>
      <c r="E89" s="23"/>
      <c r="F89" s="23"/>
      <c r="G89" s="23"/>
      <c r="J89" s="5"/>
      <c r="O89" s="18"/>
      <c r="Q89" s="18"/>
    </row>
    <row r="90" spans="1:17" ht="15.95" customHeight="1">
      <c r="B90" s="51"/>
      <c r="C90" s="52"/>
      <c r="D90" s="52"/>
      <c r="F90" s="13"/>
      <c r="I90" s="5"/>
      <c r="O90" s="18"/>
      <c r="Q90" s="18"/>
    </row>
    <row r="91" spans="1:17">
      <c r="D91" s="8"/>
      <c r="E91" s="8"/>
      <c r="J91" s="5"/>
    </row>
    <row r="92" spans="1:17">
      <c r="E92" t="s">
        <v>168</v>
      </c>
    </row>
  </sheetData>
  <sortState ref="A25:L28">
    <sortCondition ref="A25"/>
  </sortState>
  <mergeCells count="161">
    <mergeCell ref="C70:C72"/>
    <mergeCell ref="D70:D72"/>
    <mergeCell ref="C67:C69"/>
    <mergeCell ref="D67:D69"/>
    <mergeCell ref="E67:E69"/>
    <mergeCell ref="F67:F69"/>
    <mergeCell ref="G67:G69"/>
    <mergeCell ref="H67:H69"/>
    <mergeCell ref="I67:I69"/>
    <mergeCell ref="E70:E72"/>
    <mergeCell ref="F70:F72"/>
    <mergeCell ref="G70:G72"/>
    <mergeCell ref="H70:H72"/>
    <mergeCell ref="I70:I72"/>
    <mergeCell ref="G51:G53"/>
    <mergeCell ref="E63:E65"/>
    <mergeCell ref="F63:F65"/>
    <mergeCell ref="G63:G65"/>
    <mergeCell ref="H63:H65"/>
    <mergeCell ref="I63:I65"/>
    <mergeCell ref="E57:E59"/>
    <mergeCell ref="F57:F59"/>
    <mergeCell ref="G57:G59"/>
    <mergeCell ref="H57:H59"/>
    <mergeCell ref="I57:I59"/>
    <mergeCell ref="G41:G43"/>
    <mergeCell ref="C34:C36"/>
    <mergeCell ref="C38:C40"/>
    <mergeCell ref="C41:C43"/>
    <mergeCell ref="I38:I40"/>
    <mergeCell ref="C45:C47"/>
    <mergeCell ref="C48:C50"/>
    <mergeCell ref="C60:C62"/>
    <mergeCell ref="D60:D62"/>
    <mergeCell ref="D54:D56"/>
    <mergeCell ref="E54:E56"/>
    <mergeCell ref="F54:F56"/>
    <mergeCell ref="C57:C59"/>
    <mergeCell ref="D57:D59"/>
    <mergeCell ref="B37:G37"/>
    <mergeCell ref="D34:D36"/>
    <mergeCell ref="E34:E36"/>
    <mergeCell ref="F34:F36"/>
    <mergeCell ref="G34:G36"/>
    <mergeCell ref="H34:H36"/>
    <mergeCell ref="I34:I36"/>
    <mergeCell ref="D51:D53"/>
    <mergeCell ref="E51:E53"/>
    <mergeCell ref="F51:F53"/>
    <mergeCell ref="C25:C27"/>
    <mergeCell ref="C28:C30"/>
    <mergeCell ref="C31:C33"/>
    <mergeCell ref="D22:D24"/>
    <mergeCell ref="D28:D30"/>
    <mergeCell ref="D31:D33"/>
    <mergeCell ref="E28:E30"/>
    <mergeCell ref="F28:F30"/>
    <mergeCell ref="D25:D27"/>
    <mergeCell ref="E31:E33"/>
    <mergeCell ref="F31:F33"/>
    <mergeCell ref="C22:C24"/>
    <mergeCell ref="E22:E24"/>
    <mergeCell ref="F22:F24"/>
    <mergeCell ref="E25:E27"/>
    <mergeCell ref="F25:F27"/>
    <mergeCell ref="C5:C7"/>
    <mergeCell ref="D5:D7"/>
    <mergeCell ref="E5:E7"/>
    <mergeCell ref="F5:F7"/>
    <mergeCell ref="G5:G7"/>
    <mergeCell ref="A2:B2"/>
    <mergeCell ref="I13:I15"/>
    <mergeCell ref="E19:E21"/>
    <mergeCell ref="F19:F21"/>
    <mergeCell ref="G13:G15"/>
    <mergeCell ref="H13:H15"/>
    <mergeCell ref="E10:E12"/>
    <mergeCell ref="F10:F12"/>
    <mergeCell ref="G10:G12"/>
    <mergeCell ref="H10:H12"/>
    <mergeCell ref="H19:H21"/>
    <mergeCell ref="I19:I21"/>
    <mergeCell ref="C19:C21"/>
    <mergeCell ref="D19:D21"/>
    <mergeCell ref="D16:D18"/>
    <mergeCell ref="C16:C18"/>
    <mergeCell ref="C13:C15"/>
    <mergeCell ref="C10:C12"/>
    <mergeCell ref="E13:E15"/>
    <mergeCell ref="A73:G75"/>
    <mergeCell ref="G28:G30"/>
    <mergeCell ref="G31:G33"/>
    <mergeCell ref="F41:F43"/>
    <mergeCell ref="F60:F62"/>
    <mergeCell ref="G60:G62"/>
    <mergeCell ref="H60:H62"/>
    <mergeCell ref="I60:I62"/>
    <mergeCell ref="G54:G56"/>
    <mergeCell ref="H54:H56"/>
    <mergeCell ref="H31:H33"/>
    <mergeCell ref="I41:I43"/>
    <mergeCell ref="H48:H50"/>
    <mergeCell ref="H38:H40"/>
    <mergeCell ref="H51:H53"/>
    <mergeCell ref="D45:D47"/>
    <mergeCell ref="E45:E47"/>
    <mergeCell ref="F45:F47"/>
    <mergeCell ref="G45:G47"/>
    <mergeCell ref="H45:H47"/>
    <mergeCell ref="I45:I47"/>
    <mergeCell ref="D38:D40"/>
    <mergeCell ref="E38:E40"/>
    <mergeCell ref="F38:F40"/>
    <mergeCell ref="I28:I30"/>
    <mergeCell ref="H28:H30"/>
    <mergeCell ref="H41:H43"/>
    <mergeCell ref="J1:M1"/>
    <mergeCell ref="G19:G21"/>
    <mergeCell ref="D48:D50"/>
    <mergeCell ref="E48:E50"/>
    <mergeCell ref="F48:F50"/>
    <mergeCell ref="G48:G50"/>
    <mergeCell ref="H1:I1"/>
    <mergeCell ref="D10:D12"/>
    <mergeCell ref="H16:H18"/>
    <mergeCell ref="I16:I18"/>
    <mergeCell ref="D1:E1"/>
    <mergeCell ref="F16:F18"/>
    <mergeCell ref="F1:G1"/>
    <mergeCell ref="F13:F15"/>
    <mergeCell ref="E16:E18"/>
    <mergeCell ref="G22:G24"/>
    <mergeCell ref="G16:G18"/>
    <mergeCell ref="G25:G27"/>
    <mergeCell ref="D41:D43"/>
    <mergeCell ref="E41:E43"/>
    <mergeCell ref="G38:G40"/>
    <mergeCell ref="A66:A67"/>
    <mergeCell ref="A44:A45"/>
    <mergeCell ref="A37:A38"/>
    <mergeCell ref="A9:A10"/>
    <mergeCell ref="A4:A5"/>
    <mergeCell ref="B80:M82"/>
    <mergeCell ref="C51:C53"/>
    <mergeCell ref="H73:I75"/>
    <mergeCell ref="D63:D65"/>
    <mergeCell ref="C54:C56"/>
    <mergeCell ref="E60:E62"/>
    <mergeCell ref="C63:C65"/>
    <mergeCell ref="H5:H7"/>
    <mergeCell ref="I5:I7"/>
    <mergeCell ref="I10:I12"/>
    <mergeCell ref="D13:D15"/>
    <mergeCell ref="H22:H24"/>
    <mergeCell ref="I22:I24"/>
    <mergeCell ref="I31:I33"/>
    <mergeCell ref="I54:I56"/>
    <mergeCell ref="I48:I50"/>
    <mergeCell ref="I51:I53"/>
    <mergeCell ref="H25:H27"/>
    <mergeCell ref="I25:I27"/>
  </mergeCells>
  <phoneticPr fontId="14"/>
  <pageMargins left="0.39370078740157483" right="0.31496062992125984" top="0.35433070866141736" bottom="7.874015748031496E-2" header="0.11811023622047245" footer="0.3149606299212598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6月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cp:lastPrinted>2018-05-23T07:56:18Z</cp:lastPrinted>
  <dcterms:created xsi:type="dcterms:W3CDTF">2018-05-23T07:58:13Z</dcterms:created>
  <dcterms:modified xsi:type="dcterms:W3CDTF">2018-05-24T23:28:16Z</dcterms:modified>
</cp:coreProperties>
</file>