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805"/>
  </bookViews>
  <sheets>
    <sheet name="9月" sheetId="24" r:id="rId1"/>
    <sheet name="Sheet2" sheetId="8" r:id="rId2"/>
  </sheets>
  <calcPr calcId="152511"/>
</workbook>
</file>

<file path=xl/calcChain.xml><?xml version="1.0" encoding="utf-8"?>
<calcChain xmlns="http://schemas.openxmlformats.org/spreadsheetml/2006/main">
  <c r="Q1" i="24" l="1"/>
  <c r="A9" i="24" l="1"/>
  <c r="A7" i="24"/>
  <c r="A43" i="24"/>
  <c r="A41" i="24"/>
  <c r="A39" i="24"/>
  <c r="A34" i="24"/>
  <c r="A29" i="24"/>
  <c r="A24" i="24"/>
  <c r="A19" i="24"/>
  <c r="A15" i="24"/>
  <c r="A11" i="24"/>
  <c r="A36" i="24"/>
  <c r="A32" i="24"/>
  <c r="A26" i="24"/>
  <c r="A22" i="24"/>
  <c r="A17" i="24"/>
  <c r="A13" i="24"/>
  <c r="A5" i="24"/>
</calcChain>
</file>

<file path=xl/sharedStrings.xml><?xml version="1.0" encoding="utf-8"?>
<sst xmlns="http://schemas.openxmlformats.org/spreadsheetml/2006/main" count="237" uniqueCount="233">
  <si>
    <t>塩分
   (g)</t>
    <rPh sb="0" eb="2">
      <t>エンブン</t>
    </rPh>
    <phoneticPr fontId="2"/>
  </si>
  <si>
    <t>脂質      (g)</t>
    <rPh sb="0" eb="2">
      <t>シシツ</t>
    </rPh>
    <phoneticPr fontId="2"/>
  </si>
  <si>
    <t xml:space="preserve">血液や筋肉となっ
て体を大きくする
</t>
    <rPh sb="0" eb="2">
      <t>ケツエキ</t>
    </rPh>
    <rPh sb="2" eb="4">
      <t>キンニク</t>
    </rPh>
    <rPh sb="9" eb="10">
      <t>カラダ</t>
    </rPh>
    <rPh sb="11" eb="12">
      <t>オオ</t>
    </rPh>
    <phoneticPr fontId="2"/>
  </si>
  <si>
    <r>
      <t>体の調子をよくして
病気に</t>
    </r>
    <r>
      <rPr>
        <sz val="8"/>
        <rFont val="HG丸ｺﾞｼｯｸM-PRO"/>
        <family val="3"/>
        <charset val="128"/>
      </rPr>
      <t>なりにくくする</t>
    </r>
    <phoneticPr fontId="2"/>
  </si>
  <si>
    <t>仕事や運動をす
る時の力になる</t>
    <phoneticPr fontId="2"/>
  </si>
  <si>
    <t>年度</t>
    <rPh sb="0" eb="1">
      <t>ネン</t>
    </rPh>
    <rPh sb="1" eb="2">
      <t>ド</t>
    </rPh>
    <phoneticPr fontId="2"/>
  </si>
  <si>
    <t>たんぱく質(g)</t>
    <rPh sb="4" eb="5">
      <t>シツ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</si>
  <si>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</si>
  <si>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</si>
  <si>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エネルギー 　　(kcal)</t>
    <phoneticPr fontId="2"/>
  </si>
  <si>
    <t>おかず</t>
    <phoneticPr fontId="2"/>
  </si>
  <si>
    <t>＊給食で使用する食材料を献立表に明記しています。食物アレルギー児の保護者の方はご確認をお願いします。なお、不明な場合はご連絡ください。</t>
    <rPh sb="1" eb="3">
      <t>キュウショク</t>
    </rPh>
    <rPh sb="4" eb="6">
      <t>シヨウ</t>
    </rPh>
    <rPh sb="8" eb="9">
      <t>ショク</t>
    </rPh>
    <rPh sb="9" eb="11">
      <t>ザイリョウ</t>
    </rPh>
    <rPh sb="12" eb="15">
      <t>コンダテヒョウ</t>
    </rPh>
    <rPh sb="16" eb="18">
      <t>メイキ</t>
    </rPh>
    <rPh sb="24" eb="26">
      <t>ショクモツ</t>
    </rPh>
    <rPh sb="31" eb="32">
      <t>ジ</t>
    </rPh>
    <rPh sb="33" eb="36">
      <t>ホゴシャ</t>
    </rPh>
    <rPh sb="37" eb="38">
      <t>カタ</t>
    </rPh>
    <rPh sb="40" eb="42">
      <t>カクニン</t>
    </rPh>
    <rPh sb="44" eb="45">
      <t>ネガ</t>
    </rPh>
    <phoneticPr fontId="2"/>
  </si>
  <si>
    <t>＊材料等の都合により、献立が変更になる場合があります。　　</t>
    <phoneticPr fontId="2"/>
  </si>
  <si>
    <r>
      <t>＜かみかみ献立＞</t>
    </r>
    <r>
      <rPr>
        <sz val="9"/>
        <rFont val="HG丸ｺﾞｼｯｸM-PRO"/>
        <family val="3"/>
        <charset val="128"/>
      </rPr>
      <t>　</t>
    </r>
    <r>
      <rPr>
        <b/>
        <sz val="9"/>
        <rFont val="HG丸ｺﾞｼｯｸM-PRO"/>
        <family val="3"/>
        <charset val="128"/>
      </rPr>
      <t>「よくかんで食べる」を習慣化するために、よくかむ食材を使った献立を提供します。</t>
    </r>
    <rPh sb="5" eb="7">
      <t>コンダテ</t>
    </rPh>
    <rPh sb="15" eb="16">
      <t>タ</t>
    </rPh>
    <rPh sb="20" eb="23">
      <t>シュウカンカ</t>
    </rPh>
    <rPh sb="33" eb="35">
      <t>ショクザイ</t>
    </rPh>
    <rPh sb="36" eb="37">
      <t>ツカ</t>
    </rPh>
    <rPh sb="39" eb="41">
      <t>コンダテ</t>
    </rPh>
    <rPh sb="42" eb="44">
      <t>テイキョウ</t>
    </rPh>
    <phoneticPr fontId="2"/>
  </si>
  <si>
    <t>（カロテン）</t>
    <phoneticPr fontId="2"/>
  </si>
  <si>
    <t>18.0
24.0
30.0</t>
    <phoneticPr fontId="2"/>
  </si>
  <si>
    <t>17.0
21.3
27.3</t>
    <phoneticPr fontId="2"/>
  </si>
  <si>
    <t>2.00
2.50
3.00</t>
    <phoneticPr fontId="2"/>
  </si>
  <si>
    <r>
      <rPr>
        <sz val="7"/>
        <rFont val="HG丸ｺﾞｼｯｸM-PRO"/>
        <family val="3"/>
        <charset val="128"/>
      </rPr>
      <t>（脂質）</t>
    </r>
    <rPh sb="0" eb="2">
      <t>シシツ</t>
    </rPh>
    <phoneticPr fontId="16"/>
  </si>
  <si>
    <t>主食
牛乳</t>
    <rPh sb="0" eb="2">
      <t>シュショク</t>
    </rPh>
    <rPh sb="3" eb="5">
      <t>ギュウニュウ</t>
    </rPh>
    <phoneticPr fontId="2"/>
  </si>
  <si>
    <t>510
640
820</t>
    <phoneticPr fontId="2"/>
  </si>
  <si>
    <r>
      <t xml:space="preserve">学校給食摂取基準
</t>
    </r>
    <r>
      <rPr>
        <sz val="6"/>
        <rFont val="HG丸ｺﾞｼｯｸM-PRO"/>
        <family val="3"/>
        <charset val="128"/>
      </rPr>
      <t>上段は幼稚園</t>
    </r>
    <r>
      <rPr>
        <sz val="8"/>
        <rFont val="HG丸ｺﾞｼｯｸM-PRO"/>
        <family val="3"/>
        <charset val="128"/>
      </rPr>
      <t xml:space="preserve">
</t>
    </r>
    <r>
      <rPr>
        <sz val="6"/>
        <rFont val="HG丸ｺﾞｼｯｸM-PRO"/>
        <family val="3"/>
        <charset val="128"/>
      </rPr>
      <t xml:space="preserve">中段は小学校３・4年生平均値
下段は中学校平均値 </t>
    </r>
    <rPh sb="0" eb="2">
      <t>ガッコウ</t>
    </rPh>
    <rPh sb="2" eb="4">
      <t>キュウショク</t>
    </rPh>
    <rPh sb="4" eb="6">
      <t>セッシュ</t>
    </rPh>
    <rPh sb="6" eb="8">
      <t>キジュン</t>
    </rPh>
    <rPh sb="9" eb="11">
      <t>ジョウダン</t>
    </rPh>
    <rPh sb="12" eb="15">
      <t>ヨウチエン</t>
    </rPh>
    <rPh sb="16" eb="18">
      <t>チュウダン</t>
    </rPh>
    <rPh sb="19" eb="22">
      <t>ショウガッコウ</t>
    </rPh>
    <rPh sb="25" eb="27">
      <t>ネンセイ</t>
    </rPh>
    <rPh sb="27" eb="29">
      <t>ヘイキン</t>
    </rPh>
    <rPh sb="29" eb="30">
      <t>チ</t>
    </rPh>
    <rPh sb="31" eb="32">
      <t>シタ</t>
    </rPh>
    <rPh sb="32" eb="33">
      <t>ダン</t>
    </rPh>
    <rPh sb="34" eb="37">
      <t>チュウガッコウ</t>
    </rPh>
    <rPh sb="37" eb="39">
      <t>ヘイキン</t>
    </rPh>
    <rPh sb="39" eb="40">
      <t>チ</t>
    </rPh>
    <phoneticPr fontId="2"/>
  </si>
  <si>
    <t>（ビタミンC）</t>
    <phoneticPr fontId="16"/>
  </si>
  <si>
    <r>
      <rPr>
        <sz val="6"/>
        <rFont val="HG丸ｺﾞｼｯｸM-PRO"/>
        <family val="3"/>
        <charset val="128"/>
      </rPr>
      <t>（たんぱく質）</t>
    </r>
    <r>
      <rPr>
        <sz val="8"/>
        <rFont val="HG丸ｺﾞｼｯｸM-PRO"/>
        <family val="3"/>
        <charset val="128"/>
      </rPr>
      <t xml:space="preserve">
</t>
    </r>
    <phoneticPr fontId="2"/>
  </si>
  <si>
    <t>（カルシウム）</t>
    <phoneticPr fontId="16"/>
  </si>
  <si>
    <t>（炭水化物）</t>
    <phoneticPr fontId="2"/>
  </si>
  <si>
    <t>9月</t>
    <rPh sb="1" eb="2">
      <t>ガツ</t>
    </rPh>
    <phoneticPr fontId="16"/>
  </si>
  <si>
    <t>9月平均値</t>
    <rPh sb="1" eb="2">
      <t>ガツ</t>
    </rPh>
    <rPh sb="2" eb="5">
      <t>ヘイキンチ</t>
    </rPh>
    <phoneticPr fontId="2"/>
  </si>
  <si>
    <r>
      <t>＜今月のいちおし献立＞</t>
    </r>
    <r>
      <rPr>
        <sz val="9"/>
        <rFont val="HG丸ｺﾞｼｯｸM-PRO"/>
        <family val="3"/>
        <charset val="128"/>
      </rPr>
      <t>　</t>
    </r>
    <r>
      <rPr>
        <b/>
        <sz val="9"/>
        <rFont val="HG丸ｺﾞｼｯｸM-PRO"/>
        <family val="3"/>
        <charset val="128"/>
      </rPr>
      <t>体の免疫力を高めたり、体力向上を意識したりした献立を＜今月のいちおし献立＞として提供します。</t>
    </r>
    <rPh sb="1" eb="3">
      <t>コンゲツ</t>
    </rPh>
    <rPh sb="8" eb="10">
      <t>コンダテ</t>
    </rPh>
    <rPh sb="52" eb="54">
      <t>テイキョウ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</si>
  <si>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</si>
  <si>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にんじん
ピーマン
あかピーマン
きピーマン</t>
    <phoneticPr fontId="16"/>
  </si>
  <si>
    <t>牛乳</t>
    <rPh sb="0" eb="1">
      <t>ギュウニュウ</t>
    </rPh>
    <phoneticPr fontId="16"/>
  </si>
  <si>
    <t>牛乳
こんぶ
わかめ</t>
    <rPh sb="0" eb="1">
      <t>ギュウニュウ</t>
    </rPh>
    <phoneticPr fontId="16"/>
  </si>
  <si>
    <t xml:space="preserve">ぶたにく
とうふ
</t>
    <phoneticPr fontId="16"/>
  </si>
  <si>
    <t xml:space="preserve">たまねぎ　きゅうり
たけのこ　しいたけ
キャベツ　ねぎ
もやし
</t>
    <phoneticPr fontId="16"/>
  </si>
  <si>
    <t>ごはん
はるさめ
さとう
でんぷん
セリ―</t>
    <phoneticPr fontId="16"/>
  </si>
  <si>
    <t>ぶたにくとカラフル
　　ピーマンのピリからどん
あさづけ
わかめスープ
レモンソーダゼリー</t>
    <phoneticPr fontId="16"/>
  </si>
  <si>
    <t>ごはん
さけのしおやき
こまつなのごまあえ
またぎじる</t>
    <phoneticPr fontId="16"/>
  </si>
  <si>
    <t>こまつな
にんじん</t>
    <phoneticPr fontId="16"/>
  </si>
  <si>
    <t>さけ
なまあげ
とりにく
みそ</t>
    <phoneticPr fontId="16"/>
  </si>
  <si>
    <t>ごま
あぶら</t>
    <phoneticPr fontId="16"/>
  </si>
  <si>
    <t>にんじん
ほうれんそう</t>
    <phoneticPr fontId="16"/>
  </si>
  <si>
    <t xml:space="preserve">とりにく
たまご
なると
ハム
</t>
    <phoneticPr fontId="16"/>
  </si>
  <si>
    <t>しいたけ　たまねぎ
ねぎ　キャベツ
きゅうり
なし</t>
    <phoneticPr fontId="16"/>
  </si>
  <si>
    <t>ソフトめん</t>
    <phoneticPr fontId="16"/>
  </si>
  <si>
    <t>ごはん
てづくりふりかけ
にくじゃが
からしあえ</t>
    <phoneticPr fontId="16"/>
  </si>
  <si>
    <t>たまねぎ　キャベツ
もやし　</t>
    <phoneticPr fontId="16"/>
  </si>
  <si>
    <t>かつおぶし
ちりめんじゃこ
ぶたにく
なまあげ
とりにく</t>
    <phoneticPr fontId="16"/>
  </si>
  <si>
    <t>ぶたにく
とりにく
だいず
ハム</t>
    <phoneticPr fontId="16"/>
  </si>
  <si>
    <t xml:space="preserve">オリーブ
　　　オイル
あぶら
カレールウ
</t>
    <phoneticPr fontId="16"/>
  </si>
  <si>
    <t>牛乳</t>
    <rPh sb="0" eb="1">
      <t>ギュウニュウ</t>
    </rPh>
    <phoneticPr fontId="16"/>
  </si>
  <si>
    <t>えだまめ
にんじん</t>
    <phoneticPr fontId="16"/>
  </si>
  <si>
    <t>ごまあぶら
ごま</t>
    <phoneticPr fontId="16"/>
  </si>
  <si>
    <t>グチ　たら
とりにく
たまご
ハム　とうふ
あぶらあげ</t>
    <phoneticPr fontId="16"/>
  </si>
  <si>
    <t>牛乳
わかめ</t>
    <rPh sb="0" eb="1">
      <t>ギュウニュウ</t>
    </rPh>
    <phoneticPr fontId="16"/>
  </si>
  <si>
    <t xml:space="preserve">にんじん
グリンピース
チンゲンサイ
</t>
    <phoneticPr fontId="16"/>
  </si>
  <si>
    <t xml:space="preserve">やきぶた
うずらたまご
なると
</t>
    <phoneticPr fontId="16"/>
  </si>
  <si>
    <t>ごまあぶら
ごま</t>
    <phoneticPr fontId="16"/>
  </si>
  <si>
    <t>ちゅうかめん</t>
    <phoneticPr fontId="16"/>
  </si>
  <si>
    <t>にんじん
ほうれんそう</t>
    <phoneticPr fontId="16"/>
  </si>
  <si>
    <t>きくらげ　キャベツ
もやし　たけのこ
ねぎ　しょうが
きゅうり　ごぼう
ぶどう</t>
    <phoneticPr fontId="16"/>
  </si>
  <si>
    <t>ごはん
こがれいのからあげ
ウィンナーと
　　　　　やさいのソテー
なまあげのみそしる</t>
    <phoneticPr fontId="16"/>
  </si>
  <si>
    <t>あぶら</t>
    <phoneticPr fontId="16"/>
  </si>
  <si>
    <t xml:space="preserve">たまねぎ　キャベツ
</t>
    <phoneticPr fontId="16"/>
  </si>
  <si>
    <t>ごはん
でんぷん
じゃがいも</t>
    <phoneticPr fontId="16"/>
  </si>
  <si>
    <t>ピーマン
にんじん
こまつな</t>
    <phoneticPr fontId="16"/>
  </si>
  <si>
    <t>こがれい
ウィンナー
なまあげ
みそ</t>
    <phoneticPr fontId="16"/>
  </si>
  <si>
    <t>ねぎ　しょうが
はくさい　たけのこ
しいたけ　きくらげ
たまねぎ　</t>
    <phoneticPr fontId="16"/>
  </si>
  <si>
    <t xml:space="preserve">ぶたにく
たまご
ベーコン
</t>
    <phoneticPr fontId="16"/>
  </si>
  <si>
    <t>牛乳</t>
    <rPh sb="0" eb="1">
      <t>ギュウニュウ</t>
    </rPh>
    <phoneticPr fontId="16"/>
  </si>
  <si>
    <t>あぶら
カレールウ</t>
    <phoneticPr fontId="16"/>
  </si>
  <si>
    <t>にんじん
ほうれんそう
こまつな</t>
    <phoneticPr fontId="16"/>
  </si>
  <si>
    <t>たまねぎ　ねぎ
しいたけ　もやし</t>
    <phoneticPr fontId="16"/>
  </si>
  <si>
    <t>牛乳
スキム
　　ミルク</t>
    <rPh sb="0" eb="1">
      <t>ギュウニュウ</t>
    </rPh>
    <phoneticPr fontId="16"/>
  </si>
  <si>
    <t>あぶら</t>
    <phoneticPr fontId="16"/>
  </si>
  <si>
    <t>えだまめ
にんじん</t>
    <phoneticPr fontId="16"/>
  </si>
  <si>
    <t xml:space="preserve">ツナ
とりにく
とうにゅう
みそ
</t>
    <phoneticPr fontId="16"/>
  </si>
  <si>
    <t>牛乳</t>
    <rPh sb="0" eb="2">
      <t>ギュウニュウ</t>
    </rPh>
    <phoneticPr fontId="16"/>
  </si>
  <si>
    <t>たまねぎ　えのきだけ
しめじ　ごぼう
にんにく　だいこん</t>
    <phoneticPr fontId="16"/>
  </si>
  <si>
    <t>とりにく
とうふ
ぶたにく
なまあげ
だいず　みそ</t>
    <phoneticPr fontId="16"/>
  </si>
  <si>
    <t>にんじん
あかしそ</t>
    <phoneticPr fontId="16"/>
  </si>
  <si>
    <t>みそラーメン
さつまいもとじゃこのあげに
なし</t>
    <phoneticPr fontId="16"/>
  </si>
  <si>
    <t>ちゅうかめん
さつまいも
でんぷん
さとう　水あめ</t>
    <rPh sb="22" eb="23">
      <t>ミズ</t>
    </rPh>
    <phoneticPr fontId="16"/>
  </si>
  <si>
    <t>あぶら
ごまあぶら
ごま</t>
    <phoneticPr fontId="16"/>
  </si>
  <si>
    <t xml:space="preserve">にんにく　たまねぎ
キャベツ　もやし
ねぎ　コーン
なし
</t>
    <phoneticPr fontId="16"/>
  </si>
  <si>
    <t>牛乳</t>
    <rPh sb="0" eb="1">
      <t>ギュウニュウ</t>
    </rPh>
    <phoneticPr fontId="16"/>
  </si>
  <si>
    <t>バター
ドレッシング</t>
    <phoneticPr fontId="16"/>
  </si>
  <si>
    <t>ごはん　
でんぷん</t>
    <phoneticPr fontId="16"/>
  </si>
  <si>
    <t xml:space="preserve">たまねぎ　もやし
キャベツ　しめじ
</t>
    <phoneticPr fontId="16"/>
  </si>
  <si>
    <t>パセリ　
えだまめ
こまつな
にんじん
こねぎ</t>
    <phoneticPr fontId="16"/>
  </si>
  <si>
    <t>とりにく
とうふ
かまぼこ</t>
    <phoneticPr fontId="16"/>
  </si>
  <si>
    <t>ウィンナー</t>
    <phoneticPr fontId="16"/>
  </si>
  <si>
    <t>たまねぎ　だいこん
キャベツ　きゅうり　</t>
    <phoneticPr fontId="16"/>
  </si>
  <si>
    <t>にんじん
ブロッコリー
あかピーマン</t>
    <phoneticPr fontId="16"/>
  </si>
  <si>
    <t>バター
オリーブ
　　オイル</t>
    <phoneticPr fontId="16"/>
  </si>
  <si>
    <t>パン
じゃがいも
さとう</t>
    <phoneticPr fontId="16"/>
  </si>
  <si>
    <t>牛乳
チーズ</t>
    <rPh sb="0" eb="1">
      <t>ギュウニュウ</t>
    </rPh>
    <phoneticPr fontId="16"/>
  </si>
  <si>
    <t>おやこうどん(卵)
かいそうサラダ
なし</t>
    <rPh sb="7" eb="8">
      <t>タマゴ</t>
    </rPh>
    <phoneticPr fontId="16"/>
  </si>
  <si>
    <t>ごはん
ふわコロつくね(卵､小麦)
きりぼしだいこんの
　　　　　　ハリハリあえ
みそしる</t>
    <rPh sb="12" eb="13">
      <t>タマゴ</t>
    </rPh>
    <rPh sb="14" eb="16">
      <t>コムギ</t>
    </rPh>
    <phoneticPr fontId="16"/>
  </si>
  <si>
    <t>ごはん
ビーンズカレー(小麦､乳)
フルーツポンチ</t>
    <rPh sb="12" eb="14">
      <t>コムギ</t>
    </rPh>
    <rPh sb="15" eb="16">
      <t>ニュウ</t>
    </rPh>
    <phoneticPr fontId="16"/>
  </si>
  <si>
    <t>にくうどん
こまつなのきんしあえ(卵)
ずんだだんご(乳)</t>
    <rPh sb="17" eb="18">
      <t>タマゴ</t>
    </rPh>
    <rPh sb="27" eb="28">
      <t>ニュウ</t>
    </rPh>
    <phoneticPr fontId="16"/>
  </si>
  <si>
    <t>ごはん
さばのみそに(乳)
ごもくきんぴら
あきやさいじる　　　　　　　　　　　　　</t>
    <rPh sb="11" eb="12">
      <t>ニュウ</t>
    </rPh>
    <phoneticPr fontId="16"/>
  </si>
  <si>
    <t>547
676
826</t>
    <phoneticPr fontId="16"/>
  </si>
  <si>
    <t>17.5
21.5
25.4</t>
    <phoneticPr fontId="16"/>
  </si>
  <si>
    <t>13.6
15.8
17.5</t>
    <phoneticPr fontId="16"/>
  </si>
  <si>
    <t>1.99
2.53
2.99</t>
    <phoneticPr fontId="16"/>
  </si>
  <si>
    <t>493
676
749</t>
    <phoneticPr fontId="16"/>
  </si>
  <si>
    <t>27.1
30.4
36.6</t>
    <phoneticPr fontId="16"/>
  </si>
  <si>
    <t xml:space="preserve">
'15.7
17.4
19.5
</t>
    <phoneticPr fontId="16"/>
  </si>
  <si>
    <t>1.59
1.93
2.27</t>
    <phoneticPr fontId="16"/>
  </si>
  <si>
    <t>487
589
763</t>
    <phoneticPr fontId="16"/>
  </si>
  <si>
    <t>24.1
29.0
36.3</t>
    <phoneticPr fontId="16"/>
  </si>
  <si>
    <t>13.1
14.4
16.1</t>
    <phoneticPr fontId="16"/>
  </si>
  <si>
    <t>2.40
2.96
3.53</t>
    <phoneticPr fontId="16"/>
  </si>
  <si>
    <t>477
589
737</t>
    <phoneticPr fontId="16"/>
  </si>
  <si>
    <t>18.6
22.0
26.1</t>
    <phoneticPr fontId="16"/>
  </si>
  <si>
    <t>14.8
16.7
18.6</t>
    <phoneticPr fontId="16"/>
  </si>
  <si>
    <t xml:space="preserve">1.49
1.82
2.14
</t>
    <phoneticPr fontId="16"/>
  </si>
  <si>
    <t>512
605
804</t>
    <phoneticPr fontId="16"/>
  </si>
  <si>
    <t>23.3
27.4
36.0</t>
    <phoneticPr fontId="16"/>
  </si>
  <si>
    <t>23.2
27.0
36.0</t>
    <phoneticPr fontId="16"/>
  </si>
  <si>
    <t>2.2
2.69
3.52</t>
    <phoneticPr fontId="16"/>
  </si>
  <si>
    <t>484
598
30.9</t>
    <phoneticPr fontId="16"/>
  </si>
  <si>
    <t>21.8
26.0
30.9</t>
    <phoneticPr fontId="16"/>
  </si>
  <si>
    <t>14.8
16.6
18.5</t>
    <phoneticPr fontId="16"/>
  </si>
  <si>
    <t>2.26
2.8
3.32</t>
    <phoneticPr fontId="16"/>
  </si>
  <si>
    <t>495
577
30.7</t>
    <phoneticPr fontId="16"/>
  </si>
  <si>
    <t>22.0
25.7
30.7</t>
    <phoneticPr fontId="16"/>
  </si>
  <si>
    <t>16.9
19.3
22.4</t>
    <phoneticPr fontId="16"/>
  </si>
  <si>
    <t>2.51
3.11
4.50</t>
    <phoneticPr fontId="16"/>
  </si>
  <si>
    <t>533
600
738</t>
    <phoneticPr fontId="16"/>
  </si>
  <si>
    <t>22.5
25.6
33.0</t>
    <phoneticPr fontId="16"/>
  </si>
  <si>
    <t>15.4
17.2
24.8</t>
    <phoneticPr fontId="16"/>
  </si>
  <si>
    <t>2.36
2.89
3.39</t>
    <phoneticPr fontId="16"/>
  </si>
  <si>
    <t>520
642
800</t>
    <phoneticPr fontId="16"/>
  </si>
  <si>
    <t>23.3
27.9
33.0</t>
    <phoneticPr fontId="16"/>
  </si>
  <si>
    <t>19.0
21.8
24.8</t>
    <phoneticPr fontId="16"/>
  </si>
  <si>
    <t>1.79
2.18
2.58</t>
    <phoneticPr fontId="16"/>
  </si>
  <si>
    <t>498
632
797</t>
    <phoneticPr fontId="16"/>
  </si>
  <si>
    <t>17.5
22.0
27.3</t>
    <phoneticPr fontId="16"/>
  </si>
  <si>
    <t>20.4
24.4
28.9</t>
    <phoneticPr fontId="16"/>
  </si>
  <si>
    <t>1.89
2.65
3.44</t>
    <phoneticPr fontId="16"/>
  </si>
  <si>
    <t>546
693
867</t>
    <phoneticPr fontId="16"/>
  </si>
  <si>
    <t>16.8
20.5
24.3</t>
    <phoneticPr fontId="16"/>
  </si>
  <si>
    <t>14.7
17.6
20.1</t>
    <phoneticPr fontId="16"/>
  </si>
  <si>
    <t>1.57
2.15
2.63</t>
    <phoneticPr fontId="16"/>
  </si>
  <si>
    <t>552
673
868</t>
    <phoneticPr fontId="16"/>
  </si>
  <si>
    <t>25.8
31.1
38.8</t>
    <phoneticPr fontId="16"/>
  </si>
  <si>
    <t>16.4
18.6
21.1</t>
    <phoneticPr fontId="16"/>
  </si>
  <si>
    <t>2.66
3.27
3.91</t>
    <phoneticPr fontId="16"/>
  </si>
  <si>
    <t>512
639
801</t>
    <phoneticPr fontId="16"/>
  </si>
  <si>
    <t>23.2
28.3
34.0</t>
    <phoneticPr fontId="16"/>
  </si>
  <si>
    <t>17.2
20.0
22.9*</t>
    <phoneticPr fontId="16"/>
  </si>
  <si>
    <t>2.35
2.89
3.43</t>
    <phoneticPr fontId="16"/>
  </si>
  <si>
    <t>508
643
807</t>
    <phoneticPr fontId="16"/>
  </si>
  <si>
    <t>19.0
23.8
29.4</t>
    <phoneticPr fontId="16"/>
  </si>
  <si>
    <t>18.7
22.2
26.3</t>
    <phoneticPr fontId="16"/>
  </si>
  <si>
    <t>2.33
3.08
3.95</t>
    <phoneticPr fontId="16"/>
  </si>
  <si>
    <t>528
653
813</t>
    <phoneticPr fontId="16"/>
  </si>
  <si>
    <t>25.4
30.7
36.5</t>
    <phoneticPr fontId="16"/>
  </si>
  <si>
    <t>17.2
19.6
22.1</t>
    <phoneticPr fontId="16"/>
  </si>
  <si>
    <t>1.81
2.21
2.61</t>
    <phoneticPr fontId="16"/>
  </si>
  <si>
    <t>587
671
874</t>
    <phoneticPr fontId="16"/>
  </si>
  <si>
    <t>23.3
26.6
33.5</t>
    <phoneticPr fontId="16"/>
  </si>
  <si>
    <t>16.4
18.5
21.1</t>
    <phoneticPr fontId="16"/>
  </si>
  <si>
    <t>2.94
3.63
4.32</t>
    <phoneticPr fontId="16"/>
  </si>
  <si>
    <t>22.1
28.1
33.0</t>
    <phoneticPr fontId="16"/>
  </si>
  <si>
    <t>17.0
20.8
23.2</t>
    <phoneticPr fontId="16"/>
  </si>
  <si>
    <t>556
643
790</t>
    <phoneticPr fontId="16"/>
  </si>
  <si>
    <t>19.3
21.8
26.7</t>
    <phoneticPr fontId="16"/>
  </si>
  <si>
    <t>20.3
23.2
28.1</t>
    <phoneticPr fontId="16"/>
  </si>
  <si>
    <t>2.28
2.71
3.46</t>
    <phoneticPr fontId="16"/>
  </si>
  <si>
    <t>516
630
797</t>
    <phoneticPr fontId="16"/>
  </si>
  <si>
    <t>21.6
25.9
31.6</t>
    <phoneticPr fontId="16"/>
  </si>
  <si>
    <t>17.0
19.6
22.6</t>
    <phoneticPr fontId="16"/>
  </si>
  <si>
    <t>2.13
2.68
3.30</t>
    <phoneticPr fontId="16"/>
  </si>
  <si>
    <t>ごはん　うめしそふりかけ
ハンバーグの
　きのこソースかけ(小麦､乳)
ごじる</t>
    <rPh sb="30" eb="32">
      <t>コムギ</t>
    </rPh>
    <rPh sb="33" eb="34">
      <t>ニュウ</t>
    </rPh>
    <phoneticPr fontId="16"/>
  </si>
  <si>
    <t>南相馬市立幼･小･中学校</t>
    <rPh sb="0" eb="3">
      <t>ミナミソウマ</t>
    </rPh>
    <rPh sb="3" eb="5">
      <t>シリツ</t>
    </rPh>
    <rPh sb="5" eb="6">
      <t>ヨウ</t>
    </rPh>
    <rPh sb="7" eb="8">
      <t>ショウ</t>
    </rPh>
    <rPh sb="9" eb="12">
      <t>チュウガッコウ</t>
    </rPh>
    <phoneticPr fontId="2"/>
  </si>
  <si>
    <t>481
619
769</t>
    <phoneticPr fontId="16"/>
  </si>
  <si>
    <t>2.1
2.8
2.97</t>
    <phoneticPr fontId="16"/>
  </si>
  <si>
    <t>あぶら
オイスター
　　ソース
ごま</t>
    <phoneticPr fontId="16"/>
  </si>
  <si>
    <t>もやし　だいこん　
ごぼう　ねぎ　
しいたけ</t>
    <phoneticPr fontId="16"/>
  </si>
  <si>
    <t>ごはん
さといも
こんにゃく
さとう</t>
    <phoneticPr fontId="16"/>
  </si>
  <si>
    <t>牛乳
わかめ
こんぶ</t>
    <rPh sb="0" eb="1">
      <t>ギュウニュウ</t>
    </rPh>
    <phoneticPr fontId="16"/>
  </si>
  <si>
    <t>ごはん　さとう
じゃがいも
こんにゃく</t>
    <phoneticPr fontId="16"/>
  </si>
  <si>
    <t>ドレッシング
ごま
ごまあぶら</t>
    <phoneticPr fontId="16"/>
  </si>
  <si>
    <t>牛乳
ちりめん
　　じゃこ
あおのりこ
こんぶ</t>
    <rPh sb="0" eb="1">
      <t>ギュウニュウ</t>
    </rPh>
    <phoneticPr fontId="16"/>
  </si>
  <si>
    <t>にんじん
さやいんげん</t>
    <phoneticPr fontId="16"/>
  </si>
  <si>
    <t xml:space="preserve">あぶら
ごま
ごまあぶら
</t>
    <phoneticPr fontId="16"/>
  </si>
  <si>
    <t>にんじん
えだまめ
パセリ
あかピーマン</t>
    <phoneticPr fontId="16"/>
  </si>
  <si>
    <t xml:space="preserve">たまねぎ　しょうが
にんにく　レタス
きゅうり　キャベツ
コーン　セロリー
</t>
    <phoneticPr fontId="16"/>
  </si>
  <si>
    <t>牛乳
ヨーグルト</t>
    <rPh sb="0" eb="2">
      <t>ギュウニュウ</t>
    </rPh>
    <phoneticPr fontId="16"/>
  </si>
  <si>
    <t>ごはん
じゃがいも
こむぎこ</t>
    <phoneticPr fontId="16"/>
  </si>
  <si>
    <t>とりにく
ハム
かつおぶし
たまご</t>
    <phoneticPr fontId="16"/>
  </si>
  <si>
    <t>牛乳
こんぶ
ヨーグルト</t>
    <rPh sb="0" eb="1">
      <t>ギュウニュウ</t>
    </rPh>
    <phoneticPr fontId="16"/>
  </si>
  <si>
    <t>たまねぎ　キャベツ
マッシュルーム
きゅうり　たまねぎ
しいたけ</t>
    <phoneticPr fontId="16"/>
  </si>
  <si>
    <t>とんこつラーメン（卵）
ちゅうかあえ
ぶどう</t>
    <rPh sb="9" eb="10">
      <t>タマゴ</t>
    </rPh>
    <phoneticPr fontId="16"/>
  </si>
  <si>
    <t>にら　にんじん
チンゲンサイ
こまつな
パセリ</t>
    <phoneticPr fontId="16"/>
  </si>
  <si>
    <t>パン
ジャム
でんぷん
はるさめ
じゃがいも</t>
    <phoneticPr fontId="16"/>
  </si>
  <si>
    <t>だいず　
きんととまめ
だいふくまめ
ぶたにく</t>
    <phoneticPr fontId="16"/>
  </si>
  <si>
    <t>にんじん
トマト</t>
    <phoneticPr fontId="16"/>
  </si>
  <si>
    <t>ぶたにく
あぶらあげ
かまぼこ
たまご
あおだいず</t>
    <phoneticPr fontId="16"/>
  </si>
  <si>
    <t>ソフトめん
しらたまだんご
さとう</t>
    <phoneticPr fontId="16"/>
  </si>
  <si>
    <t>にんじん
さやいんげん</t>
    <phoneticPr fontId="16"/>
  </si>
  <si>
    <t>ごはん　さとう
こんにゃく
さといも</t>
    <phoneticPr fontId="16"/>
  </si>
  <si>
    <t>しょうが　ごぼう　
しいたけ　
なす　ねぎ</t>
    <phoneticPr fontId="16"/>
  </si>
  <si>
    <t>さば　みそ
ぶたにく
さつまあげ
あぶらあげ</t>
    <phoneticPr fontId="16"/>
  </si>
  <si>
    <t>あぶら
ベシャメル
　　　ルウ
バター
ドレッシング</t>
    <phoneticPr fontId="16"/>
  </si>
  <si>
    <t xml:space="preserve">ごはん　パンこ
じゃがいも
</t>
    <phoneticPr fontId="16"/>
  </si>
  <si>
    <t>あぶら
ごま</t>
    <phoneticPr fontId="16"/>
  </si>
  <si>
    <t>牛乳
ちりめん
　じゃこ</t>
    <rPh sb="0" eb="2">
      <t>ギュウニュウ</t>
    </rPh>
    <phoneticPr fontId="16"/>
  </si>
  <si>
    <t>ぶたにく
かまぼこ
だいず
みそ</t>
    <phoneticPr fontId="16"/>
  </si>
  <si>
    <t xml:space="preserve">にら　
にんじん
</t>
    <phoneticPr fontId="16"/>
  </si>
  <si>
    <t>※　＜イラスト　｢少年写真新聞社「たよりになるね！食育ブック」と｢給食＆食育だよりセレクトブック」より引用＞</t>
    <rPh sb="33" eb="35">
      <t>キュウショク</t>
    </rPh>
    <rPh sb="36" eb="38">
      <t>ショクイク</t>
    </rPh>
    <rPh sb="51" eb="53">
      <t>インヨウ</t>
    </rPh>
    <phoneticPr fontId="16"/>
  </si>
  <si>
    <t>たまねぎ　きゅうり
ねぎ　レタス</t>
    <phoneticPr fontId="16"/>
  </si>
  <si>
    <t>ごはん　
チキンのオニオン
　　　マスタードかけ（乳）
キャベツサラダ
わふうスープ</t>
    <rPh sb="25" eb="26">
      <t>ニュウ</t>
    </rPh>
    <phoneticPr fontId="16"/>
  </si>
  <si>
    <t>こくとうパン　
ポトフ（乳）
やさいマリネ
チーズ(乳)</t>
    <rPh sb="12" eb="13">
      <t>ニュウ</t>
    </rPh>
    <rPh sb="26" eb="27">
      <t>ニュウ</t>
    </rPh>
    <phoneticPr fontId="16"/>
  </si>
  <si>
    <t>チキンライス（乳）
げんきサラダ
たまごスープ（卵）
ヨーグルト（乳）</t>
    <rPh sb="7" eb="8">
      <t>ニュウ</t>
    </rPh>
    <rPh sb="24" eb="25">
      <t>タマゴ</t>
    </rPh>
    <rPh sb="33" eb="34">
      <t>ニュウ</t>
    </rPh>
    <phoneticPr fontId="16"/>
  </si>
  <si>
    <t>ナン
キーマーカレー(小麦)
フレンチサラダ
ヨーグルト(乳)（中学校のみ）</t>
    <rPh sb="11" eb="13">
      <t>コムギ</t>
    </rPh>
    <rPh sb="29" eb="30">
      <t>ニュウ</t>
    </rPh>
    <rPh sb="32" eb="35">
      <t>チュウガッコウ</t>
    </rPh>
    <phoneticPr fontId="16"/>
  </si>
  <si>
    <t xml:space="preserve">ナン
さとう
</t>
    <phoneticPr fontId="16"/>
  </si>
  <si>
    <t>あぶら
バター</t>
    <phoneticPr fontId="16"/>
  </si>
  <si>
    <t>ごはん
さとう</t>
    <phoneticPr fontId="16"/>
  </si>
  <si>
    <t>ごまあぶら
バター</t>
    <phoneticPr fontId="16"/>
  </si>
  <si>
    <t>コッペパン
なしジャム
てづくりにくだんごの
　　　　　　　スープ(卵)
ジャーマンポテト（乳）</t>
    <rPh sb="34" eb="35">
      <t>タマゴ</t>
    </rPh>
    <rPh sb="46" eb="47">
      <t>ニュウ</t>
    </rPh>
    <phoneticPr fontId="16"/>
  </si>
  <si>
    <t>ごはん
じゃがいも
ゼリー
さとう</t>
    <phoneticPr fontId="16"/>
  </si>
  <si>
    <t>バター
ごま</t>
    <phoneticPr fontId="16"/>
  </si>
  <si>
    <t xml:space="preserve">きりぼしだいこん
コーン　しょうが
きゅうり　ねぎ
</t>
    <phoneticPr fontId="16"/>
  </si>
  <si>
    <t>たまねぎ　にんにく
しょうが　おうとう
パインアップル
みかん　バナナ
レモン</t>
    <phoneticPr fontId="16"/>
  </si>
  <si>
    <t>〈お月見献立〉今年の十五夜は９月24日です。丸い団子を月に見立て、実り豊かな秋の収穫に感謝をするすそうです。</t>
    <rPh sb="0" eb="2">
      <t>ツキミ</t>
    </rPh>
    <rPh sb="2" eb="4">
      <t>コンダテ</t>
    </rPh>
    <rPh sb="6" eb="8">
      <t>コトシ</t>
    </rPh>
    <rPh sb="8" eb="11">
      <t>ジュウゴヤ</t>
    </rPh>
    <rPh sb="13" eb="14">
      <t>ガツ</t>
    </rPh>
    <rPh sb="20" eb="21">
      <t>マル</t>
    </rPh>
    <rPh sb="22" eb="24">
      <t>ダンゴ</t>
    </rPh>
    <rPh sb="25" eb="26">
      <t>ツキ</t>
    </rPh>
    <rPh sb="27" eb="29">
      <t>ミタ</t>
    </rPh>
    <rPh sb="32" eb="33">
      <t>ミノ</t>
    </rPh>
    <rPh sb="34" eb="35">
      <t>ユタ</t>
    </rPh>
    <rPh sb="37" eb="38">
      <t>アキ</t>
    </rPh>
    <rPh sb="39" eb="41">
      <t>シュウカク</t>
    </rPh>
    <rPh sb="42" eb="44">
      <t>カンシャ</t>
    </rPh>
    <phoneticPr fontId="16"/>
  </si>
  <si>
    <r>
      <t>＜日本型食生活の日＞</t>
    </r>
    <r>
      <rPr>
        <sz val="10"/>
        <rFont val="HG丸ｺﾞｼｯｸM-PRO"/>
        <family val="3"/>
        <charset val="128"/>
      </rPr>
      <t>　</t>
    </r>
    <r>
      <rPr>
        <b/>
        <sz val="9"/>
        <rFont val="HG丸ｺﾞｼｯｸM-PRO"/>
        <family val="3"/>
        <charset val="128"/>
      </rPr>
      <t>南相馬市では、「毎月１９日は食育の日」として日本型食事の献立を提供しています。</t>
    </r>
    <rPh sb="5" eb="7">
      <t>セイカツ</t>
    </rPh>
    <phoneticPr fontId="2"/>
  </si>
  <si>
    <t>＜今月の「 きゅうり、こねぎ、 」は県産使用です＞</t>
    <rPh sb="1" eb="3">
      <t>コンゲツ</t>
    </rPh>
    <phoneticPr fontId="16"/>
  </si>
  <si>
    <t>パン
キャラメル
　　　クリーム
じゃがいも
ゼリー　ラクピス</t>
    <phoneticPr fontId="16"/>
  </si>
  <si>
    <t>しょくパン
キャラメルクリーム(乳)
とうにゅうスープ(乳､小麦)
ツナサラダ
ラクピスゼリー（乳）</t>
    <rPh sb="16" eb="17">
      <t>ニュウ</t>
    </rPh>
    <rPh sb="28" eb="29">
      <t>ニュウ</t>
    </rPh>
    <rPh sb="30" eb="32">
      <t>コムギ</t>
    </rPh>
    <rPh sb="48" eb="49">
      <t>ニュウ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</si>
</sst>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aaa"/>
    <numFmt numFmtId="177" formatCode="0.0_ "/>
    <numFmt numFmtId="178" formatCode="0.0_);[Red]\(0.0\)"/>
    <numFmt numFmtId="179" formatCode="0.00_);[Red]\(0.00\)"/>
  </numFmts>
  <fonts count="3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7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7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  <scheme val="minor"/>
    </font>
    <font>
      <sz val="9"/>
      <color indexed="8"/>
      <name val="AR丸ゴシック体E"/>
      <family val="3"/>
      <charset val="128"/>
    </font>
    <font>
      <sz val="9"/>
      <color indexed="8"/>
      <name val="ＭＳ Ｐゴシック"/>
      <family val="3"/>
      <charset val="128"/>
    </font>
    <font>
      <sz val="20"/>
      <color rgb="FF00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5"/>
      <name val="HG丸ｺﾞｼｯｸM-PRO"/>
      <family val="3"/>
      <charset val="128"/>
    </font>
    <font>
      <sz val="7"/>
      <color theme="1"/>
      <name val="ＭＳ Ｐゴシック"/>
      <family val="3"/>
      <charset val="128"/>
      <scheme val="minor"/>
    </font>
    <font>
      <b/>
      <sz val="2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i/>
      <sz val="14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0" fillId="0" borderId="1" xfId="0" quotePrefix="1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9" fontId="5" fillId="0" borderId="1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0" fillId="0" borderId="0" xfId="0" quotePrefix="1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1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76" fontId="5" fillId="0" borderId="6" xfId="0" applyNumberFormat="1" applyFont="1" applyBorder="1" applyAlignment="1">
      <alignment horizontal="center" vertical="top" wrapText="1"/>
    </xf>
    <xf numFmtId="0" fontId="11" fillId="0" borderId="2" xfId="0" quotePrefix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quotePrefix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top" wrapText="1" shrinkToFit="1"/>
    </xf>
    <xf numFmtId="176" fontId="6" fillId="0" borderId="6" xfId="0" applyNumberFormat="1" applyFont="1" applyBorder="1" applyAlignment="1">
      <alignment horizontal="center" vertical="top" wrapText="1"/>
    </xf>
    <xf numFmtId="0" fontId="15" fillId="0" borderId="0" xfId="0" applyFont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176" fontId="5" fillId="0" borderId="0" xfId="0" applyNumberFormat="1" applyFont="1" applyBorder="1" applyAlignment="1">
      <alignment horizontal="center" vertical="top" wrapText="1" shrinkToFit="1"/>
    </xf>
    <xf numFmtId="176" fontId="4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179" fontId="5" fillId="0" borderId="0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3" fillId="0" borderId="29" xfId="0" quotePrefix="1" applyFont="1" applyBorder="1" applyAlignment="1">
      <alignment vertical="top" wrapText="1"/>
    </xf>
    <xf numFmtId="0" fontId="7" fillId="0" borderId="31" xfId="0" quotePrefix="1" applyFont="1" applyBorder="1" applyAlignment="1">
      <alignment horizontal="left" vertical="center" wrapText="1"/>
    </xf>
    <xf numFmtId="0" fontId="7" fillId="0" borderId="33" xfId="0" quotePrefix="1" applyFont="1" applyBorder="1" applyAlignment="1">
      <alignment horizontal="left" vertical="center" wrapText="1"/>
    </xf>
    <xf numFmtId="0" fontId="3" fillId="0" borderId="0" xfId="0" quotePrefix="1" applyFont="1" applyBorder="1" applyAlignment="1">
      <alignment horizontal="center" vertical="top" wrapText="1"/>
    </xf>
    <xf numFmtId="0" fontId="7" fillId="0" borderId="10" xfId="0" applyFont="1" applyBorder="1" applyAlignment="1">
      <alignment horizontal="left" vertical="center"/>
    </xf>
    <xf numFmtId="0" fontId="3" fillId="0" borderId="32" xfId="0" quotePrefix="1" applyFont="1" applyBorder="1" applyAlignment="1">
      <alignment horizontal="center" vertical="top" wrapText="1"/>
    </xf>
    <xf numFmtId="0" fontId="3" fillId="0" borderId="34" xfId="0" quotePrefix="1" applyFont="1" applyBorder="1" applyAlignment="1">
      <alignment horizontal="center" vertical="top" wrapText="1"/>
    </xf>
    <xf numFmtId="0" fontId="7" fillId="0" borderId="33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center" vertical="top" wrapText="1"/>
    </xf>
    <xf numFmtId="176" fontId="5" fillId="0" borderId="16" xfId="0" applyNumberFormat="1" applyFont="1" applyBorder="1" applyAlignment="1">
      <alignment horizontal="center" vertical="top" wrapText="1"/>
    </xf>
    <xf numFmtId="176" fontId="5" fillId="0" borderId="5" xfId="0" applyNumberFormat="1" applyFont="1" applyBorder="1" applyAlignment="1">
      <alignment horizontal="center" vertical="top" wrapText="1"/>
    </xf>
    <xf numFmtId="176" fontId="5" fillId="0" borderId="40" xfId="0" applyNumberFormat="1" applyFont="1" applyBorder="1" applyAlignment="1">
      <alignment horizontal="center" vertical="top" wrapText="1"/>
    </xf>
    <xf numFmtId="176" fontId="6" fillId="0" borderId="16" xfId="0" applyNumberFormat="1" applyFont="1" applyBorder="1" applyAlignment="1">
      <alignment horizontal="center" vertical="top" wrapText="1"/>
    </xf>
    <xf numFmtId="176" fontId="6" fillId="0" borderId="5" xfId="0" applyNumberFormat="1" applyFont="1" applyBorder="1" applyAlignment="1">
      <alignment horizontal="center" vertical="top" wrapText="1"/>
    </xf>
    <xf numFmtId="176" fontId="6" fillId="0" borderId="15" xfId="0" applyNumberFormat="1" applyFont="1" applyBorder="1" applyAlignment="1">
      <alignment horizontal="center" vertical="top" wrapText="1"/>
    </xf>
    <xf numFmtId="176" fontId="6" fillId="0" borderId="40" xfId="0" applyNumberFormat="1" applyFont="1" applyBorder="1" applyAlignment="1">
      <alignment horizontal="center" vertical="top" wrapText="1" shrinkToFit="1"/>
    </xf>
    <xf numFmtId="176" fontId="5" fillId="0" borderId="16" xfId="0" applyNumberFormat="1" applyFont="1" applyBorder="1" applyAlignment="1">
      <alignment horizontal="center" vertical="top" wrapText="1" shrinkToFit="1"/>
    </xf>
    <xf numFmtId="176" fontId="6" fillId="0" borderId="45" xfId="0" applyNumberFormat="1" applyFont="1" applyBorder="1" applyAlignment="1">
      <alignment horizontal="center" vertical="top" wrapText="1"/>
    </xf>
    <xf numFmtId="176" fontId="5" fillId="0" borderId="45" xfId="0" applyNumberFormat="1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shrinkToFi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3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6" fillId="0" borderId="16" xfId="0" quotePrefix="1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quotePrefix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5" fillId="0" borderId="16" xfId="0" quotePrefix="1" applyFont="1" applyBorder="1" applyAlignment="1">
      <alignment horizontal="center" vertical="top" wrapText="1"/>
    </xf>
    <xf numFmtId="0" fontId="25" fillId="0" borderId="32" xfId="0" quotePrefix="1" applyFont="1" applyBorder="1" applyAlignment="1">
      <alignment vertical="top" wrapText="1"/>
    </xf>
    <xf numFmtId="0" fontId="15" fillId="0" borderId="0" xfId="0" applyFont="1">
      <alignment vertical="center"/>
    </xf>
    <xf numFmtId="176" fontId="27" fillId="0" borderId="45" xfId="0" applyNumberFormat="1" applyFont="1" applyBorder="1" applyAlignment="1">
      <alignment vertical="center" wrapText="1"/>
    </xf>
    <xf numFmtId="176" fontId="27" fillId="0" borderId="6" xfId="0" applyNumberFormat="1" applyFont="1" applyBorder="1" applyAlignment="1">
      <alignment vertical="center" wrapText="1"/>
    </xf>
    <xf numFmtId="176" fontId="5" fillId="0" borderId="15" xfId="0" applyNumberFormat="1" applyFont="1" applyBorder="1" applyAlignment="1">
      <alignment horizontal="center" vertical="top" wrapText="1" shrinkToFit="1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0" fillId="0" borderId="22" xfId="0" applyFont="1" applyBorder="1" applyAlignment="1">
      <alignment vertical="center" wrapText="1"/>
    </xf>
    <xf numFmtId="0" fontId="30" fillId="0" borderId="23" xfId="0" applyFont="1" applyBorder="1" applyAlignment="1">
      <alignment vertical="center" wrapText="1"/>
    </xf>
    <xf numFmtId="0" fontId="5" fillId="0" borderId="32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7" fontId="5" fillId="0" borderId="15" xfId="0" quotePrefix="1" applyNumberFormat="1" applyFont="1" applyBorder="1" applyAlignment="1">
      <alignment horizontal="center" vertical="center" wrapText="1"/>
    </xf>
    <xf numFmtId="177" fontId="5" fillId="0" borderId="5" xfId="0" quotePrefix="1" applyNumberFormat="1" applyFont="1" applyBorder="1" applyAlignment="1">
      <alignment horizontal="center" vertical="center" wrapText="1"/>
    </xf>
    <xf numFmtId="178" fontId="5" fillId="0" borderId="15" xfId="0" applyNumberFormat="1" applyFont="1" applyBorder="1" applyAlignment="1">
      <alignment horizontal="center" vertical="center" wrapText="1"/>
    </xf>
    <xf numFmtId="178" fontId="5" fillId="0" borderId="5" xfId="0" applyNumberFormat="1" applyFont="1" applyBorder="1" applyAlignment="1">
      <alignment horizontal="center" vertical="center" wrapText="1"/>
    </xf>
    <xf numFmtId="179" fontId="5" fillId="0" borderId="47" xfId="0" applyNumberFormat="1" applyFont="1" applyBorder="1" applyAlignment="1">
      <alignment horizontal="center" vertical="center" wrapText="1"/>
    </xf>
    <xf numFmtId="179" fontId="5" fillId="0" borderId="17" xfId="0" applyNumberFormat="1" applyFont="1" applyBorder="1" applyAlignment="1">
      <alignment horizontal="center" vertical="center" wrapText="1"/>
    </xf>
    <xf numFmtId="176" fontId="3" fillId="0" borderId="41" xfId="0" applyNumberFormat="1" applyFont="1" applyBorder="1" applyAlignment="1">
      <alignment horizontal="left" vertical="center" wrapText="1"/>
    </xf>
    <xf numFmtId="176" fontId="3" fillId="0" borderId="17" xfId="0" applyNumberFormat="1" applyFont="1" applyBorder="1" applyAlignment="1">
      <alignment horizontal="left" vertical="center" wrapText="1"/>
    </xf>
    <xf numFmtId="0" fontId="22" fillId="0" borderId="3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5" fillId="0" borderId="43" xfId="0" applyFont="1" applyBorder="1" applyAlignment="1">
      <alignment horizontal="left" vertical="center" wrapText="1"/>
    </xf>
    <xf numFmtId="0" fontId="5" fillId="0" borderId="48" xfId="0" quotePrefix="1" applyFont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5" fillId="0" borderId="32" xfId="0" quotePrefix="1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2" xfId="0" quotePrefix="1" applyFont="1" applyBorder="1" applyAlignment="1">
      <alignment horizontal="left" vertical="center" wrapText="1"/>
    </xf>
    <xf numFmtId="0" fontId="5" fillId="0" borderId="43" xfId="0" quotePrefix="1" applyFont="1" applyBorder="1" applyAlignment="1">
      <alignment horizontal="left" vertical="center" wrapText="1"/>
    </xf>
    <xf numFmtId="0" fontId="5" fillId="0" borderId="25" xfId="0" quotePrefix="1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8" fillId="0" borderId="53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6" fillId="0" borderId="3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" fillId="3" borderId="41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76" fontId="3" fillId="0" borderId="41" xfId="0" applyNumberFormat="1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177" fontId="5" fillId="0" borderId="40" xfId="0" quotePrefix="1" applyNumberFormat="1" applyFont="1" applyBorder="1" applyAlignment="1">
      <alignment horizontal="center" vertical="center" wrapText="1"/>
    </xf>
    <xf numFmtId="178" fontId="5" fillId="0" borderId="40" xfId="0" applyNumberFormat="1" applyFont="1" applyBorder="1" applyAlignment="1">
      <alignment horizontal="center" vertical="center" wrapText="1"/>
    </xf>
    <xf numFmtId="179" fontId="5" fillId="0" borderId="41" xfId="0" applyNumberFormat="1" applyFont="1" applyBorder="1" applyAlignment="1">
      <alignment horizontal="center" vertical="center" wrapText="1"/>
    </xf>
    <xf numFmtId="0" fontId="26" fillId="0" borderId="27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5" fillId="0" borderId="37" xfId="0" quotePrefix="1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76" fontId="3" fillId="0" borderId="47" xfId="0" applyNumberFormat="1" applyFont="1" applyBorder="1" applyAlignment="1">
      <alignment horizontal="left" vertical="center" wrapText="1"/>
    </xf>
    <xf numFmtId="0" fontId="5" fillId="0" borderId="48" xfId="0" quotePrefix="1" applyFont="1" applyBorder="1" applyAlignment="1">
      <alignment vertical="center" wrapText="1"/>
    </xf>
    <xf numFmtId="0" fontId="5" fillId="0" borderId="37" xfId="0" quotePrefix="1" applyFont="1" applyBorder="1" applyAlignment="1">
      <alignment vertical="center" wrapText="1"/>
    </xf>
    <xf numFmtId="0" fontId="5" fillId="0" borderId="51" xfId="0" quotePrefix="1" applyFont="1" applyBorder="1" applyAlignment="1">
      <alignment vertical="center" wrapText="1"/>
    </xf>
    <xf numFmtId="0" fontId="5" fillId="0" borderId="38" xfId="0" quotePrefix="1" applyFont="1" applyBorder="1" applyAlignment="1">
      <alignment vertical="center" wrapText="1"/>
    </xf>
    <xf numFmtId="0" fontId="5" fillId="0" borderId="34" xfId="0" quotePrefix="1" applyFont="1" applyBorder="1" applyAlignment="1">
      <alignment vertical="center" wrapText="1"/>
    </xf>
    <xf numFmtId="0" fontId="5" fillId="0" borderId="36" xfId="0" quotePrefix="1" applyFont="1" applyBorder="1" applyAlignment="1">
      <alignment vertical="center" wrapText="1"/>
    </xf>
    <xf numFmtId="0" fontId="5" fillId="0" borderId="32" xfId="0" quotePrefix="1" applyFont="1" applyBorder="1" applyAlignment="1">
      <alignment vertical="center" wrapText="1"/>
    </xf>
    <xf numFmtId="0" fontId="5" fillId="0" borderId="30" xfId="0" quotePrefix="1" applyFont="1" applyBorder="1" applyAlignment="1">
      <alignment vertical="center" wrapText="1"/>
    </xf>
    <xf numFmtId="0" fontId="5" fillId="0" borderId="2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177" fontId="5" fillId="0" borderId="40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78" fontId="5" fillId="0" borderId="40" xfId="0" quotePrefix="1" applyNumberFormat="1" applyFont="1" applyFill="1" applyBorder="1" applyAlignment="1">
      <alignment horizontal="center" vertical="center" wrapText="1"/>
    </xf>
    <xf numFmtId="178" fontId="5" fillId="0" borderId="5" xfId="0" quotePrefix="1" applyNumberFormat="1" applyFont="1" applyFill="1" applyBorder="1" applyAlignment="1">
      <alignment horizontal="center" vertical="center" wrapText="1"/>
    </xf>
    <xf numFmtId="179" fontId="5" fillId="0" borderId="19" xfId="0" applyNumberFormat="1" applyFont="1" applyFill="1" applyBorder="1" applyAlignment="1">
      <alignment horizontal="center" vertical="center" wrapText="1"/>
    </xf>
    <xf numFmtId="179" fontId="5" fillId="0" borderId="20" xfId="0" applyNumberFormat="1" applyFont="1" applyFill="1" applyBorder="1" applyAlignment="1">
      <alignment horizontal="center" vertical="center" wrapText="1"/>
    </xf>
    <xf numFmtId="0" fontId="6" fillId="0" borderId="43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left" vertical="center" wrapText="1"/>
    </xf>
    <xf numFmtId="176" fontId="28" fillId="0" borderId="53" xfId="0" quotePrefix="1" applyNumberFormat="1" applyFont="1" applyBorder="1" applyAlignment="1">
      <alignment horizontal="center" vertical="center"/>
    </xf>
    <xf numFmtId="176" fontId="28" fillId="0" borderId="54" xfId="0" quotePrefix="1" applyNumberFormat="1" applyFont="1" applyBorder="1" applyAlignment="1">
      <alignment horizontal="center" vertical="center"/>
    </xf>
    <xf numFmtId="176" fontId="28" fillId="0" borderId="55" xfId="0" quotePrefix="1" applyNumberFormat="1" applyFont="1" applyBorder="1" applyAlignment="1">
      <alignment horizontal="center" vertical="center"/>
    </xf>
    <xf numFmtId="177" fontId="5" fillId="0" borderId="15" xfId="0" quotePrefix="1" applyNumberFormat="1" applyFont="1" applyFill="1" applyBorder="1" applyAlignment="1">
      <alignment horizontal="center" vertical="center" wrapText="1"/>
    </xf>
    <xf numFmtId="177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52" xfId="0" quotePrefix="1" applyFont="1" applyBorder="1" applyAlignment="1">
      <alignment vertical="center" wrapText="1"/>
    </xf>
    <xf numFmtId="0" fontId="5" fillId="0" borderId="39" xfId="0" quotePrefix="1" applyFont="1" applyBorder="1" applyAlignment="1">
      <alignment vertical="center" wrapText="1"/>
    </xf>
    <xf numFmtId="178" fontId="5" fillId="0" borderId="15" xfId="0" quotePrefix="1" applyNumberFormat="1" applyFont="1" applyFill="1" applyBorder="1" applyAlignment="1">
      <alignment horizontal="center" vertical="center" wrapText="1"/>
    </xf>
    <xf numFmtId="179" fontId="5" fillId="0" borderId="47" xfId="0" applyNumberFormat="1" applyFont="1" applyFill="1" applyBorder="1" applyAlignment="1">
      <alignment horizontal="center" vertical="center" wrapText="1"/>
    </xf>
    <xf numFmtId="179" fontId="5" fillId="0" borderId="17" xfId="0" applyNumberFormat="1" applyFont="1" applyFill="1" applyBorder="1" applyAlignment="1">
      <alignment horizontal="center" vertical="center" wrapText="1"/>
    </xf>
    <xf numFmtId="178" fontId="5" fillId="0" borderId="40" xfId="0" quotePrefix="1" applyNumberFormat="1" applyFont="1" applyBorder="1" applyAlignment="1">
      <alignment horizontal="center" vertical="center" wrapText="1"/>
    </xf>
    <xf numFmtId="178" fontId="5" fillId="0" borderId="5" xfId="0" quotePrefix="1" applyNumberFormat="1" applyFont="1" applyBorder="1" applyAlignment="1">
      <alignment horizontal="center" vertical="center" wrapText="1"/>
    </xf>
    <xf numFmtId="178" fontId="5" fillId="0" borderId="15" xfId="0" applyNumberFormat="1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177" fontId="5" fillId="0" borderId="15" xfId="0" applyNumberFormat="1" applyFont="1" applyBorder="1" applyAlignment="1">
      <alignment horizontal="center" vertical="center" wrapText="1"/>
    </xf>
    <xf numFmtId="177" fontId="5" fillId="0" borderId="5" xfId="0" applyNumberFormat="1" applyFont="1" applyBorder="1" applyAlignment="1">
      <alignment horizontal="center" vertical="center" wrapText="1"/>
    </xf>
    <xf numFmtId="179" fontId="5" fillId="0" borderId="41" xfId="0" applyNumberFormat="1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/>
    </xf>
    <xf numFmtId="178" fontId="5" fillId="0" borderId="40" xfId="0" applyNumberFormat="1" applyFont="1" applyFill="1" applyBorder="1" applyAlignment="1">
      <alignment horizontal="center" vertical="center" wrapText="1"/>
    </xf>
    <xf numFmtId="0" fontId="5" fillId="0" borderId="52" xfId="0" applyFont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177" fontId="5" fillId="0" borderId="15" xfId="0" applyNumberFormat="1" applyFont="1" applyFill="1" applyBorder="1" applyAlignment="1">
      <alignment horizontal="center" vertical="center" wrapText="1"/>
    </xf>
    <xf numFmtId="0" fontId="5" fillId="0" borderId="24" xfId="0" quotePrefix="1" applyFont="1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176" fontId="28" fillId="0" borderId="24" xfId="0" quotePrefix="1" applyNumberFormat="1" applyFont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15" fillId="0" borderId="0" xfId="0" applyFont="1">
      <alignment vertical="center"/>
    </xf>
    <xf numFmtId="0" fontId="0" fillId="0" borderId="0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28576</xdr:rowOff>
    </xdr:from>
    <xdr:to>
      <xdr:col>12</xdr:col>
      <xdr:colOff>285750</xdr:colOff>
      <xdr:row>74</xdr:row>
      <xdr:rowOff>133350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078201"/>
          <a:ext cx="7562850" cy="5686424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2</xdr:row>
      <xdr:rowOff>95250</xdr:rowOff>
    </xdr:from>
    <xdr:to>
      <xdr:col>4</xdr:col>
      <xdr:colOff>400050</xdr:colOff>
      <xdr:row>2</xdr:row>
      <xdr:rowOff>390525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33700" y="1066800"/>
          <a:ext cx="2476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209550</xdr:colOff>
      <xdr:row>2</xdr:row>
      <xdr:rowOff>123825</xdr:rowOff>
    </xdr:from>
    <xdr:to>
      <xdr:col>7</xdr:col>
      <xdr:colOff>542925</xdr:colOff>
      <xdr:row>2</xdr:row>
      <xdr:rowOff>409575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143500" y="1095375"/>
          <a:ext cx="3333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1047750</xdr:colOff>
      <xdr:row>2</xdr:row>
      <xdr:rowOff>152400</xdr:rowOff>
    </xdr:from>
    <xdr:to>
      <xdr:col>6</xdr:col>
      <xdr:colOff>19050</xdr:colOff>
      <xdr:row>2</xdr:row>
      <xdr:rowOff>161925</xdr:rowOff>
    </xdr:to>
    <xdr:pic>
      <xdr:nvPicPr>
        <xdr:cNvPr id="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0" y="10477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3</xdr:row>
      <xdr:rowOff>57150</xdr:rowOff>
    </xdr:from>
    <xdr:to>
      <xdr:col>1</xdr:col>
      <xdr:colOff>314325</xdr:colOff>
      <xdr:row>3</xdr:row>
      <xdr:rowOff>314325</xdr:rowOff>
    </xdr:to>
    <xdr:pic>
      <xdr:nvPicPr>
        <xdr:cNvPr id="6" name="図 40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3375" y="1543050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9</xdr:row>
      <xdr:rowOff>47625</xdr:rowOff>
    </xdr:from>
    <xdr:to>
      <xdr:col>1</xdr:col>
      <xdr:colOff>323850</xdr:colOff>
      <xdr:row>9</xdr:row>
      <xdr:rowOff>304800</xdr:rowOff>
    </xdr:to>
    <xdr:pic>
      <xdr:nvPicPr>
        <xdr:cNvPr id="7" name="図 26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3375" y="3552825"/>
          <a:ext cx="2667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171450</xdr:colOff>
      <xdr:row>2</xdr:row>
      <xdr:rowOff>85725</xdr:rowOff>
    </xdr:from>
    <xdr:to>
      <xdr:col>5</xdr:col>
      <xdr:colOff>476250</xdr:colOff>
      <xdr:row>2</xdr:row>
      <xdr:rowOff>428625</xdr:rowOff>
    </xdr:to>
    <xdr:pic>
      <xdr:nvPicPr>
        <xdr:cNvPr id="8" name="Picture 3" descr="B074_013"/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86150" y="1057275"/>
          <a:ext cx="3048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114300</xdr:colOff>
      <xdr:row>2</xdr:row>
      <xdr:rowOff>95249</xdr:rowOff>
    </xdr:from>
    <xdr:to>
      <xdr:col>6</xdr:col>
      <xdr:colOff>419100</xdr:colOff>
      <xdr:row>2</xdr:row>
      <xdr:rowOff>409574</xdr:rowOff>
    </xdr:to>
    <xdr:pic>
      <xdr:nvPicPr>
        <xdr:cNvPr id="9" name="Picture 4" descr="E:\chap12\large\B075_00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2158712">
          <a:off x="4133850" y="1066799"/>
          <a:ext cx="304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504825</xdr:colOff>
      <xdr:row>2</xdr:row>
      <xdr:rowOff>190501</xdr:rowOff>
    </xdr:from>
    <xdr:to>
      <xdr:col>6</xdr:col>
      <xdr:colOff>762000</xdr:colOff>
      <xdr:row>2</xdr:row>
      <xdr:rowOff>385331</xdr:rowOff>
    </xdr:to>
    <xdr:pic>
      <xdr:nvPicPr>
        <xdr:cNvPr id="11" name="Picture 6" descr="E:\chap12\large\B076_006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648200" y="1085851"/>
          <a:ext cx="257175" cy="194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2</xdr:row>
      <xdr:rowOff>66675</xdr:rowOff>
    </xdr:from>
    <xdr:to>
      <xdr:col>3</xdr:col>
      <xdr:colOff>523875</xdr:colOff>
      <xdr:row>2</xdr:row>
      <xdr:rowOff>419100</xdr:rowOff>
    </xdr:to>
    <xdr:pic>
      <xdr:nvPicPr>
        <xdr:cNvPr id="12" name="Picture 11" descr="E:\chap12\large\B074_009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305050" y="1038225"/>
          <a:ext cx="342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219075</xdr:colOff>
      <xdr:row>2</xdr:row>
      <xdr:rowOff>38100</xdr:rowOff>
    </xdr:from>
    <xdr:to>
      <xdr:col>8</xdr:col>
      <xdr:colOff>390525</xdr:colOff>
      <xdr:row>2</xdr:row>
      <xdr:rowOff>447675</xdr:rowOff>
    </xdr:to>
    <xdr:pic>
      <xdr:nvPicPr>
        <xdr:cNvPr id="14" name="Picture 12" descr="E:\chap12\large\B076_020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895975" y="1009650"/>
          <a:ext cx="1714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13</xdr:row>
      <xdr:rowOff>47625</xdr:rowOff>
    </xdr:from>
    <xdr:to>
      <xdr:col>1</xdr:col>
      <xdr:colOff>314325</xdr:colOff>
      <xdr:row>13</xdr:row>
      <xdr:rowOff>304800</xdr:rowOff>
    </xdr:to>
    <xdr:pic>
      <xdr:nvPicPr>
        <xdr:cNvPr id="16" name="図 40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3375" y="4829175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7</xdr:row>
      <xdr:rowOff>47625</xdr:rowOff>
    </xdr:from>
    <xdr:to>
      <xdr:col>1</xdr:col>
      <xdr:colOff>314325</xdr:colOff>
      <xdr:row>8</xdr:row>
      <xdr:rowOff>0</xdr:rowOff>
    </xdr:to>
    <xdr:pic>
      <xdr:nvPicPr>
        <xdr:cNvPr id="31" name="図 6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3850" y="2905125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20</xdr:row>
      <xdr:rowOff>38100</xdr:rowOff>
    </xdr:from>
    <xdr:to>
      <xdr:col>1</xdr:col>
      <xdr:colOff>314325</xdr:colOff>
      <xdr:row>20</xdr:row>
      <xdr:rowOff>295275</xdr:rowOff>
    </xdr:to>
    <xdr:pic>
      <xdr:nvPicPr>
        <xdr:cNvPr id="36" name="図 35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3375" y="6972300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34</xdr:row>
      <xdr:rowOff>85725</xdr:rowOff>
    </xdr:from>
    <xdr:to>
      <xdr:col>1</xdr:col>
      <xdr:colOff>304800</xdr:colOff>
      <xdr:row>34</xdr:row>
      <xdr:rowOff>342900</xdr:rowOff>
    </xdr:to>
    <xdr:pic>
      <xdr:nvPicPr>
        <xdr:cNvPr id="42" name="図 40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3850" y="11668125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27</xdr:row>
      <xdr:rowOff>47625</xdr:rowOff>
    </xdr:from>
    <xdr:to>
      <xdr:col>1</xdr:col>
      <xdr:colOff>304800</xdr:colOff>
      <xdr:row>27</xdr:row>
      <xdr:rowOff>314325</xdr:rowOff>
    </xdr:to>
    <xdr:pic>
      <xdr:nvPicPr>
        <xdr:cNvPr id="35" name="図 6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14325" y="9458325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4</xdr:row>
      <xdr:rowOff>76201</xdr:rowOff>
    </xdr:from>
    <xdr:to>
      <xdr:col>1</xdr:col>
      <xdr:colOff>285442</xdr:colOff>
      <xdr:row>4</xdr:row>
      <xdr:rowOff>314325</xdr:rowOff>
    </xdr:to>
    <xdr:pic>
      <xdr:nvPicPr>
        <xdr:cNvPr id="3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2900" y="2000251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6</xdr:row>
      <xdr:rowOff>47625</xdr:rowOff>
    </xdr:from>
    <xdr:to>
      <xdr:col>1</xdr:col>
      <xdr:colOff>285442</xdr:colOff>
      <xdr:row>6</xdr:row>
      <xdr:rowOff>285749</xdr:rowOff>
    </xdr:to>
    <xdr:pic>
      <xdr:nvPicPr>
        <xdr:cNvPr id="3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1950" y="26289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10</xdr:row>
      <xdr:rowOff>47625</xdr:rowOff>
    </xdr:from>
    <xdr:to>
      <xdr:col>1</xdr:col>
      <xdr:colOff>285442</xdr:colOff>
      <xdr:row>10</xdr:row>
      <xdr:rowOff>285749</xdr:rowOff>
    </xdr:to>
    <xdr:pic>
      <xdr:nvPicPr>
        <xdr:cNvPr id="4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2900" y="43434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12</xdr:row>
      <xdr:rowOff>47625</xdr:rowOff>
    </xdr:from>
    <xdr:to>
      <xdr:col>1</xdr:col>
      <xdr:colOff>285442</xdr:colOff>
      <xdr:row>12</xdr:row>
      <xdr:rowOff>285749</xdr:rowOff>
    </xdr:to>
    <xdr:pic>
      <xdr:nvPicPr>
        <xdr:cNvPr id="4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2900" y="50101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14</xdr:row>
      <xdr:rowOff>38100</xdr:rowOff>
    </xdr:from>
    <xdr:to>
      <xdr:col>1</xdr:col>
      <xdr:colOff>285442</xdr:colOff>
      <xdr:row>14</xdr:row>
      <xdr:rowOff>276224</xdr:rowOff>
    </xdr:to>
    <xdr:pic>
      <xdr:nvPicPr>
        <xdr:cNvPr id="5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2900" y="56673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18</xdr:row>
      <xdr:rowOff>47625</xdr:rowOff>
    </xdr:from>
    <xdr:to>
      <xdr:col>1</xdr:col>
      <xdr:colOff>275917</xdr:colOff>
      <xdr:row>18</xdr:row>
      <xdr:rowOff>285749</xdr:rowOff>
    </xdr:to>
    <xdr:pic>
      <xdr:nvPicPr>
        <xdr:cNvPr id="5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3375" y="70104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16</xdr:row>
      <xdr:rowOff>47625</xdr:rowOff>
    </xdr:from>
    <xdr:to>
      <xdr:col>1</xdr:col>
      <xdr:colOff>247342</xdr:colOff>
      <xdr:row>16</xdr:row>
      <xdr:rowOff>285749</xdr:rowOff>
    </xdr:to>
    <xdr:pic>
      <xdr:nvPicPr>
        <xdr:cNvPr id="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3850" y="58864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23</xdr:row>
      <xdr:rowOff>47625</xdr:rowOff>
    </xdr:from>
    <xdr:to>
      <xdr:col>1</xdr:col>
      <xdr:colOff>285442</xdr:colOff>
      <xdr:row>23</xdr:row>
      <xdr:rowOff>285749</xdr:rowOff>
    </xdr:to>
    <xdr:pic>
      <xdr:nvPicPr>
        <xdr:cNvPr id="5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2900" y="83439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38100</xdr:rowOff>
    </xdr:from>
    <xdr:to>
      <xdr:col>1</xdr:col>
      <xdr:colOff>285442</xdr:colOff>
      <xdr:row>28</xdr:row>
      <xdr:rowOff>276224</xdr:rowOff>
    </xdr:to>
    <xdr:pic>
      <xdr:nvPicPr>
        <xdr:cNvPr id="5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2900" y="96678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31</xdr:row>
      <xdr:rowOff>38100</xdr:rowOff>
    </xdr:from>
    <xdr:to>
      <xdr:col>1</xdr:col>
      <xdr:colOff>275917</xdr:colOff>
      <xdr:row>31</xdr:row>
      <xdr:rowOff>276224</xdr:rowOff>
    </xdr:to>
    <xdr:pic>
      <xdr:nvPicPr>
        <xdr:cNvPr id="5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2425" y="105822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35</xdr:row>
      <xdr:rowOff>38100</xdr:rowOff>
    </xdr:from>
    <xdr:to>
      <xdr:col>1</xdr:col>
      <xdr:colOff>294967</xdr:colOff>
      <xdr:row>35</xdr:row>
      <xdr:rowOff>276224</xdr:rowOff>
    </xdr:to>
    <xdr:pic>
      <xdr:nvPicPr>
        <xdr:cNvPr id="5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2425" y="119538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38</xdr:row>
      <xdr:rowOff>57150</xdr:rowOff>
    </xdr:from>
    <xdr:to>
      <xdr:col>1</xdr:col>
      <xdr:colOff>285442</xdr:colOff>
      <xdr:row>38</xdr:row>
      <xdr:rowOff>295274</xdr:rowOff>
    </xdr:to>
    <xdr:pic>
      <xdr:nvPicPr>
        <xdr:cNvPr id="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2900" y="128301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209550</xdr:colOff>
      <xdr:row>0</xdr:row>
      <xdr:rowOff>57150</xdr:rowOff>
    </xdr:from>
    <xdr:to>
      <xdr:col>2</xdr:col>
      <xdr:colOff>1453818</xdr:colOff>
      <xdr:row>1</xdr:row>
      <xdr:rowOff>57150</xdr:rowOff>
    </xdr:to>
    <xdr:pic>
      <xdr:nvPicPr>
        <xdr:cNvPr id="58" name="図 57" descr="C069_h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57150"/>
          <a:ext cx="124426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21</xdr:row>
      <xdr:rowOff>28575</xdr:rowOff>
    </xdr:from>
    <xdr:to>
      <xdr:col>1</xdr:col>
      <xdr:colOff>294967</xdr:colOff>
      <xdr:row>21</xdr:row>
      <xdr:rowOff>266699</xdr:rowOff>
    </xdr:to>
    <xdr:pic>
      <xdr:nvPicPr>
        <xdr:cNvPr id="6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2425" y="76581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429684</xdr:colOff>
      <xdr:row>43</xdr:row>
      <xdr:rowOff>76200</xdr:rowOff>
    </xdr:from>
    <xdr:to>
      <xdr:col>6</xdr:col>
      <xdr:colOff>447675</xdr:colOff>
      <xdr:row>45</xdr:row>
      <xdr:rowOff>28575</xdr:rowOff>
    </xdr:to>
    <xdr:pic>
      <xdr:nvPicPr>
        <xdr:cNvPr id="62" name="図 31" descr="C:\Users\teacher\Documents\渡部\給食だより素材\76-77P\76p\76p_06.gif"/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63434" y="14973300"/>
          <a:ext cx="703791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66675</xdr:colOff>
      <xdr:row>39</xdr:row>
      <xdr:rowOff>66675</xdr:rowOff>
    </xdr:from>
    <xdr:ext cx="257175" cy="257175"/>
    <xdr:pic>
      <xdr:nvPicPr>
        <xdr:cNvPr id="63" name="図 40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2900" y="13058775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76200</xdr:colOff>
      <xdr:row>37</xdr:row>
      <xdr:rowOff>28575</xdr:rowOff>
    </xdr:from>
    <xdr:ext cx="266700" cy="266700"/>
    <xdr:pic>
      <xdr:nvPicPr>
        <xdr:cNvPr id="69" name="図 6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2425" y="12487275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95250</xdr:colOff>
      <xdr:row>40</xdr:row>
      <xdr:rowOff>66675</xdr:rowOff>
    </xdr:from>
    <xdr:ext cx="199717" cy="238124"/>
    <xdr:pic>
      <xdr:nvPicPr>
        <xdr:cNvPr id="7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2425" y="61436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76200</xdr:colOff>
      <xdr:row>42</xdr:row>
      <xdr:rowOff>76200</xdr:rowOff>
    </xdr:from>
    <xdr:ext cx="199717" cy="238124"/>
    <xdr:pic>
      <xdr:nvPicPr>
        <xdr:cNvPr id="7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3375" y="69818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47625</xdr:colOff>
      <xdr:row>30</xdr:row>
      <xdr:rowOff>47625</xdr:rowOff>
    </xdr:from>
    <xdr:ext cx="257175" cy="257175"/>
    <xdr:pic>
      <xdr:nvPicPr>
        <xdr:cNvPr id="74" name="図 40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3850" y="10296525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85725</xdr:colOff>
      <xdr:row>8</xdr:row>
      <xdr:rowOff>57150</xdr:rowOff>
    </xdr:from>
    <xdr:to>
      <xdr:col>1</xdr:col>
      <xdr:colOff>285442</xdr:colOff>
      <xdr:row>8</xdr:row>
      <xdr:rowOff>295274</xdr:rowOff>
    </xdr:to>
    <xdr:pic>
      <xdr:nvPicPr>
        <xdr:cNvPr id="6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2900" y="36861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33</xdr:row>
      <xdr:rowOff>76200</xdr:rowOff>
    </xdr:from>
    <xdr:to>
      <xdr:col>1</xdr:col>
      <xdr:colOff>294967</xdr:colOff>
      <xdr:row>33</xdr:row>
      <xdr:rowOff>314324</xdr:rowOff>
    </xdr:to>
    <xdr:pic>
      <xdr:nvPicPr>
        <xdr:cNvPr id="7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2425" y="112776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22</xdr:row>
      <xdr:rowOff>38099</xdr:rowOff>
    </xdr:from>
    <xdr:to>
      <xdr:col>1</xdr:col>
      <xdr:colOff>342900</xdr:colOff>
      <xdr:row>23</xdr:row>
      <xdr:rowOff>13493</xdr:rowOff>
    </xdr:to>
    <xdr:pic>
      <xdr:nvPicPr>
        <xdr:cNvPr id="81" name="図 12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5275" y="7867649"/>
          <a:ext cx="323850" cy="32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257176</xdr:colOff>
      <xdr:row>51</xdr:row>
      <xdr:rowOff>95250</xdr:rowOff>
    </xdr:from>
    <xdr:to>
      <xdr:col>3</xdr:col>
      <xdr:colOff>333375</xdr:colOff>
      <xdr:row>68</xdr:row>
      <xdr:rowOff>66675</xdr:rowOff>
    </xdr:to>
    <xdr:sp macro="" textlink="">
      <xdr:nvSpPr>
        <xdr:cNvPr id="10" name="テキスト ボックス 9"/>
        <xdr:cNvSpPr txBox="1"/>
      </xdr:nvSpPr>
      <xdr:spPr>
        <a:xfrm>
          <a:off x="257176" y="17021175"/>
          <a:ext cx="2219324" cy="3648075"/>
        </a:xfrm>
        <a:prstGeom prst="rect">
          <a:avLst/>
        </a:prstGeom>
        <a:solidFill>
          <a:schemeClr val="lt1"/>
        </a:solidFill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〈</a:t>
          </a:r>
          <a:r>
            <a:rPr kumimoji="1" lang="ja-JP" altLang="en-US" sz="1100"/>
            <a:t>材料　・　一人分</a:t>
          </a:r>
          <a:r>
            <a:rPr kumimoji="1" lang="en-US" altLang="ja-JP" sz="1100"/>
            <a:t>〉</a:t>
          </a:r>
        </a:p>
        <a:p>
          <a:endParaRPr kumimoji="1" lang="en-US" altLang="ja-JP" sz="1100"/>
        </a:p>
        <a:p>
          <a:r>
            <a:rPr kumimoji="1" lang="ja-JP" altLang="en-US" sz="1100"/>
            <a:t>冷凍白玉団子・・・・・３０ｇ</a:t>
          </a:r>
          <a:endParaRPr kumimoji="1" lang="en-US" altLang="ja-JP" sz="1100"/>
        </a:p>
        <a:p>
          <a:r>
            <a:rPr kumimoji="1" lang="ja-JP" altLang="en-US" sz="1100"/>
            <a:t>　　　</a:t>
          </a:r>
          <a:endParaRPr kumimoji="1" lang="en-US" altLang="ja-JP" sz="1100"/>
        </a:p>
        <a:p>
          <a:r>
            <a:rPr kumimoji="1" lang="ja-JP" altLang="en-US" sz="1100"/>
            <a:t>　　　　　　　　</a:t>
          </a:r>
          <a:endParaRPr kumimoji="1" lang="en-US" altLang="ja-JP" sz="1100"/>
        </a:p>
        <a:p>
          <a:r>
            <a:rPr kumimoji="1" lang="ja-JP" altLang="en-US" sz="1100"/>
            <a:t>　　　　　　　　白玉粉・・・３０ｇ　　　　</a:t>
          </a:r>
          <a:endParaRPr kumimoji="1" lang="en-US" altLang="ja-JP" sz="1100"/>
        </a:p>
        <a:p>
          <a:r>
            <a:rPr kumimoji="1" lang="ja-JP" altLang="en-US" sz="1100"/>
            <a:t>　　　　　　　　水・・・・・・・３０ｇ</a:t>
          </a:r>
          <a:endParaRPr kumimoji="1" lang="en-US" altLang="ja-JP" sz="1100"/>
        </a:p>
        <a:p>
          <a:r>
            <a:rPr kumimoji="1" lang="ja-JP" altLang="en-US" sz="1100"/>
            <a:t>　　　　　　　　熱湯・・・・・適宜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むき枝豆・・・・・・・・・・・・・２０ｇ</a:t>
          </a:r>
          <a:endParaRPr kumimoji="1" lang="en-US" altLang="ja-JP" sz="1100"/>
        </a:p>
        <a:p>
          <a:r>
            <a:rPr kumimoji="1" lang="ja-JP" altLang="en-US" sz="1100"/>
            <a:t>スキムミルク・・・・・・１．６ｇ</a:t>
          </a:r>
          <a:endParaRPr kumimoji="1" lang="en-US" altLang="ja-JP" sz="1100"/>
        </a:p>
        <a:p>
          <a:r>
            <a:rPr kumimoji="1" lang="ja-JP" altLang="en-US" sz="1100"/>
            <a:t>三温糖・・・・・・・・・・３ｇ</a:t>
          </a:r>
          <a:endParaRPr kumimoji="1" lang="en-US" altLang="ja-JP" sz="1100"/>
        </a:p>
        <a:p>
          <a:r>
            <a:rPr kumimoji="1" lang="ja-JP" altLang="en-US" sz="1100"/>
            <a:t>有塩バター・・・・・・・０．６ｇ</a:t>
          </a:r>
          <a:endParaRPr kumimoji="1" lang="en-US" altLang="ja-JP" sz="1100"/>
        </a:p>
        <a:p>
          <a:r>
            <a:rPr kumimoji="1" lang="ja-JP" altLang="en-US" sz="1100"/>
            <a:t>塩・・・・・・・・・・・・・・０．２４ｇ</a:t>
          </a:r>
          <a:endParaRPr kumimoji="1" lang="en-US" altLang="ja-JP" sz="1100"/>
        </a:p>
        <a:p>
          <a:r>
            <a:rPr kumimoji="1" lang="ja-JP" altLang="en-US" sz="1100"/>
            <a:t>水・・・・・・・・・・・・・・３ｇ</a:t>
          </a:r>
          <a:endParaRPr kumimoji="1" lang="en-US" altLang="ja-JP" sz="1100"/>
        </a:p>
      </xdr:txBody>
    </xdr:sp>
    <xdr:clientData/>
  </xdr:twoCellAnchor>
  <xdr:twoCellAnchor>
    <xdr:from>
      <xdr:col>3</xdr:col>
      <xdr:colOff>219074</xdr:colOff>
      <xdr:row>51</xdr:row>
      <xdr:rowOff>19050</xdr:rowOff>
    </xdr:from>
    <xdr:to>
      <xdr:col>12</xdr:col>
      <xdr:colOff>85724</xdr:colOff>
      <xdr:row>75</xdr:row>
      <xdr:rowOff>47625</xdr:rowOff>
    </xdr:to>
    <xdr:sp macro="" textlink="">
      <xdr:nvSpPr>
        <xdr:cNvPr id="13" name="テキスト ボックス 12"/>
        <xdr:cNvSpPr txBox="1"/>
      </xdr:nvSpPr>
      <xdr:spPr>
        <a:xfrm>
          <a:off x="2362199" y="16944975"/>
          <a:ext cx="5000625" cy="4905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  <a:p>
          <a:r>
            <a:rPr kumimoji="1" lang="en-US" altLang="ja-JP" sz="1100"/>
            <a:t>〈</a:t>
          </a:r>
          <a:r>
            <a:rPr kumimoji="1" lang="ja-JP" altLang="en-US" sz="1100"/>
            <a:t>作り方</a:t>
          </a:r>
          <a:r>
            <a:rPr kumimoji="1" lang="en-US" altLang="ja-JP" sz="1100"/>
            <a:t>〉</a:t>
          </a:r>
          <a:endParaRPr kumimoji="1" lang="ja-JP" altLang="en-US" sz="1100"/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r>
            <a:rPr kumimoji="1" lang="ja-JP" altLang="en-US" sz="1100"/>
            <a:t>①　枝豆をゆで、すりつぶし、スキムミルク、砂糖、バターを混ぜ合わせ、火にかけて練り合わせる。（固さは様子を見ながら、水を加えて調整する）</a:t>
          </a:r>
          <a:endParaRPr kumimoji="1" lang="en-US" altLang="ja-JP" sz="1100"/>
        </a:p>
        <a:p>
          <a:r>
            <a:rPr kumimoji="1" lang="ja-JP" altLang="en-US" sz="1100"/>
            <a:t>②　①の粗熱を取り、冷ます。</a:t>
          </a:r>
          <a:endParaRPr kumimoji="1" lang="en-US" altLang="ja-JP" sz="1100"/>
        </a:p>
        <a:p>
          <a:r>
            <a:rPr kumimoji="1" lang="ja-JP" altLang="en-US" sz="1100"/>
            <a:t>③　冷凍白玉団子をゆで、水に取り冷ます。</a:t>
          </a:r>
          <a:endParaRPr kumimoji="1" lang="en-US" altLang="ja-JP" sz="1100"/>
        </a:p>
        <a:p>
          <a:r>
            <a:rPr kumimoji="1" lang="ja-JP" altLang="en-US" sz="1100"/>
            <a:t>④　②と③を和える。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　　</a:t>
          </a:r>
          <a:r>
            <a:rPr kumimoji="1" lang="ja-JP" altLang="en-US" sz="1100" b="1"/>
            <a:t>☆</a:t>
          </a:r>
          <a:r>
            <a:rPr kumimoji="1" lang="ja-JP" altLang="en-US" sz="1100"/>
            <a:t>　</a:t>
          </a:r>
          <a:r>
            <a:rPr kumimoji="1" lang="ja-JP" altLang="en-US" sz="1200" b="1"/>
            <a:t>白玉団子を手作りしてみよう！！　☆</a:t>
          </a:r>
          <a:r>
            <a:rPr kumimoji="1" lang="ja-JP" altLang="en-US" sz="1100"/>
            <a:t>　</a:t>
          </a:r>
          <a:endParaRPr kumimoji="1" lang="en-US" altLang="ja-JP" sz="1100"/>
        </a:p>
        <a:p>
          <a:r>
            <a:rPr kumimoji="1" lang="ja-JP" altLang="en-US" sz="1100" b="1"/>
            <a:t>　　→　タレを変えたり、フルーツポンチに入れたり、幅広く使えます。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en-US" sz="1100"/>
            <a:t>①　白玉粉をボウルにあけ、少しずつ水を加える。最初は指先を使って水と白玉粉を混ぜる。</a:t>
          </a:r>
          <a:endParaRPr kumimoji="1" lang="en-US" altLang="ja-JP" sz="1100"/>
        </a:p>
        <a:p>
          <a:r>
            <a:rPr kumimoji="1" lang="ja-JP" altLang="en-US" sz="1100"/>
            <a:t>②　ある程度固まりになってきたら、パンをこねるように手のひらを使って押しごねる。</a:t>
          </a:r>
          <a:endParaRPr kumimoji="1" lang="en-US" altLang="ja-JP" sz="1100"/>
        </a:p>
        <a:p>
          <a:r>
            <a:rPr kumimoji="1" lang="ja-JP" altLang="en-US" sz="1100"/>
            <a:t>③　耳たぶくらいのやわらかさになったら、好きな大きさに丸める。</a:t>
          </a:r>
          <a:endParaRPr kumimoji="1" lang="en-US" altLang="ja-JP" sz="1100"/>
        </a:p>
        <a:p>
          <a:r>
            <a:rPr kumimoji="1" lang="ja-JP" altLang="en-US" sz="1100"/>
            <a:t>④　沸騰させた、たっぷりな湯の中へ③を入れる（慣れてきたら丸めながら入れてもＯＫ）。</a:t>
          </a:r>
          <a:r>
            <a:rPr kumimoji="1" lang="ja-JP" altLang="en-US" sz="1100" b="1"/>
            <a:t>（→火傷しないように静かに入れましょう。）</a:t>
          </a:r>
          <a:endParaRPr kumimoji="1" lang="en-US" altLang="ja-JP" sz="1100" b="1"/>
        </a:p>
        <a:p>
          <a:r>
            <a:rPr kumimoji="1" lang="ja-JP" altLang="en-US" sz="1100"/>
            <a:t>⑤　ボウルに水を用意しておく。</a:t>
          </a:r>
          <a:endParaRPr kumimoji="1" lang="en-US" altLang="ja-JP" sz="1100"/>
        </a:p>
        <a:p>
          <a:r>
            <a:rPr kumimoji="1" lang="ja-JP" altLang="en-US" sz="1100"/>
            <a:t>⑥　鍋に沈んだお団子が浮いてきたら、火が通った証拠。ざるですくって、⑤のお水に入れ、冷やす。</a:t>
          </a:r>
          <a:r>
            <a:rPr kumimoji="1" lang="ja-JP" altLang="en-US" sz="1100" b="1"/>
            <a:t>（→ツルッツルのモッチモチの食感になります。）</a:t>
          </a:r>
          <a:endParaRPr kumimoji="1" lang="en-US" altLang="ja-JP" sz="1100" b="1"/>
        </a:p>
        <a:p>
          <a:r>
            <a:rPr kumimoji="1" lang="ja-JP" altLang="en-US" sz="1100" b="0"/>
            <a:t>⑦水気を切って出来上がり。</a:t>
          </a:r>
          <a:endParaRPr kumimoji="1" lang="en-US" altLang="ja-JP" sz="1100" b="0"/>
        </a:p>
      </xdr:txBody>
    </xdr:sp>
    <xdr:clientData/>
  </xdr:twoCellAnchor>
  <xdr:twoCellAnchor editAs="oneCell">
    <xdr:from>
      <xdr:col>1</xdr:col>
      <xdr:colOff>11430</xdr:colOff>
      <xdr:row>41</xdr:row>
      <xdr:rowOff>95250</xdr:rowOff>
    </xdr:from>
    <xdr:to>
      <xdr:col>1</xdr:col>
      <xdr:colOff>316992</xdr:colOff>
      <xdr:row>42</xdr:row>
      <xdr:rowOff>13494</xdr:rowOff>
    </xdr:to>
    <xdr:pic>
      <xdr:nvPicPr>
        <xdr:cNvPr id="82" name="図 12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7655" y="14039850"/>
          <a:ext cx="305562" cy="3182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62768</xdr:colOff>
      <xdr:row>11</xdr:row>
      <xdr:rowOff>34352</xdr:rowOff>
    </xdr:from>
    <xdr:to>
      <xdr:col>1</xdr:col>
      <xdr:colOff>299026</xdr:colOff>
      <xdr:row>11</xdr:row>
      <xdr:rowOff>318572</xdr:rowOff>
    </xdr:to>
    <xdr:pic>
      <xdr:nvPicPr>
        <xdr:cNvPr id="85" name="図 84" descr="D072_09"/>
        <xdr:cNvPicPr>
          <a:picLocks noChangeAspect="1" noChangeArrowheads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849068">
          <a:off x="338993" y="4149152"/>
          <a:ext cx="236258" cy="284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17</xdr:row>
      <xdr:rowOff>38100</xdr:rowOff>
    </xdr:from>
    <xdr:to>
      <xdr:col>1</xdr:col>
      <xdr:colOff>323850</xdr:colOff>
      <xdr:row>17</xdr:row>
      <xdr:rowOff>304800</xdr:rowOff>
    </xdr:to>
    <xdr:pic>
      <xdr:nvPicPr>
        <xdr:cNvPr id="89" name="図 6"/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3375" y="6210300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5</xdr:row>
      <xdr:rowOff>47625</xdr:rowOff>
    </xdr:from>
    <xdr:to>
      <xdr:col>1</xdr:col>
      <xdr:colOff>285750</xdr:colOff>
      <xdr:row>5</xdr:row>
      <xdr:rowOff>304800</xdr:rowOff>
    </xdr:to>
    <xdr:pic>
      <xdr:nvPicPr>
        <xdr:cNvPr id="64" name="図 40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04800" y="2295525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15</xdr:row>
      <xdr:rowOff>38100</xdr:rowOff>
    </xdr:from>
    <xdr:to>
      <xdr:col>1</xdr:col>
      <xdr:colOff>342900</xdr:colOff>
      <xdr:row>15</xdr:row>
      <xdr:rowOff>305243</xdr:rowOff>
    </xdr:to>
    <xdr:pic>
      <xdr:nvPicPr>
        <xdr:cNvPr id="78" name="Picture 1029" descr="C071_j"/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14325" y="5676900"/>
          <a:ext cx="304800" cy="267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25</xdr:row>
      <xdr:rowOff>95250</xdr:rowOff>
    </xdr:from>
    <xdr:to>
      <xdr:col>1</xdr:col>
      <xdr:colOff>247342</xdr:colOff>
      <xdr:row>25</xdr:row>
      <xdr:rowOff>333374</xdr:rowOff>
    </xdr:to>
    <xdr:pic>
      <xdr:nvPicPr>
        <xdr:cNvPr id="6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23850" y="89344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24</xdr:row>
      <xdr:rowOff>123825</xdr:rowOff>
    </xdr:from>
    <xdr:to>
      <xdr:col>1</xdr:col>
      <xdr:colOff>295275</xdr:colOff>
      <xdr:row>25</xdr:row>
      <xdr:rowOff>0</xdr:rowOff>
    </xdr:to>
    <xdr:pic>
      <xdr:nvPicPr>
        <xdr:cNvPr id="88" name="図 57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5275" y="8582025"/>
          <a:ext cx="2762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95250</xdr:colOff>
      <xdr:row>32</xdr:row>
      <xdr:rowOff>76200</xdr:rowOff>
    </xdr:from>
    <xdr:ext cx="219075" cy="228600"/>
    <xdr:pic>
      <xdr:nvPicPr>
        <xdr:cNvPr id="90" name="図 89"/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1475" y="10991850"/>
          <a:ext cx="219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2</xdr:col>
      <xdr:colOff>209550</xdr:colOff>
      <xdr:row>0</xdr:row>
      <xdr:rowOff>57150</xdr:rowOff>
    </xdr:from>
    <xdr:to>
      <xdr:col>2</xdr:col>
      <xdr:colOff>1453818</xdr:colOff>
      <xdr:row>1</xdr:row>
      <xdr:rowOff>57150</xdr:rowOff>
    </xdr:to>
    <xdr:pic>
      <xdr:nvPicPr>
        <xdr:cNvPr id="87" name="図 86" descr="C069_h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57150"/>
          <a:ext cx="124426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57150</xdr:colOff>
      <xdr:row>48</xdr:row>
      <xdr:rowOff>104775</xdr:rowOff>
    </xdr:from>
    <xdr:ext cx="2971800" cy="428625"/>
    <xdr:sp macro="" textlink="">
      <xdr:nvSpPr>
        <xdr:cNvPr id="79" name="正方形/長方形 78"/>
        <xdr:cNvSpPr/>
      </xdr:nvSpPr>
      <xdr:spPr>
        <a:xfrm>
          <a:off x="333375" y="16373475"/>
          <a:ext cx="2971800" cy="42862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ja-JP" altLang="en-US" sz="2000" b="1" cap="none" spc="0">
              <a:ln/>
              <a:solidFill>
                <a:sysClr val="windowText" lastClr="000000"/>
              </a:solidFill>
              <a:effectLst/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今月のチャレンジ献立</a:t>
          </a:r>
          <a:r>
            <a:rPr lang="ja-JP" altLang="en-US" sz="2000" b="1" cap="none" spc="0">
              <a:ln/>
              <a:solidFill>
                <a:schemeClr val="accent3"/>
              </a:solidFill>
              <a:effectLst/>
              <a:latin typeface="ＤＨＰ平成明朝体W7" panose="02020700000000000000" pitchFamily="18" charset="-128"/>
              <a:ea typeface="ＤＨＰ平成明朝体W7" panose="02020700000000000000" pitchFamily="18" charset="-128"/>
            </a:rPr>
            <a:t>　</a:t>
          </a:r>
        </a:p>
      </xdr:txBody>
    </xdr:sp>
    <xdr:clientData/>
  </xdr:oneCellAnchor>
  <xdr:twoCellAnchor>
    <xdr:from>
      <xdr:col>6</xdr:col>
      <xdr:colOff>400050</xdr:colOff>
      <xdr:row>48</xdr:row>
      <xdr:rowOff>133350</xdr:rowOff>
    </xdr:from>
    <xdr:to>
      <xdr:col>10</xdr:col>
      <xdr:colOff>28575</xdr:colOff>
      <xdr:row>50</xdr:row>
      <xdr:rowOff>85725</xdr:rowOff>
    </xdr:to>
    <xdr:sp macro="" textlink="">
      <xdr:nvSpPr>
        <xdr:cNvPr id="92" name="テキスト ボックス 91"/>
        <xdr:cNvSpPr txBox="1"/>
      </xdr:nvSpPr>
      <xdr:spPr>
        <a:xfrm>
          <a:off x="4419600" y="16402050"/>
          <a:ext cx="2219325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ず　ん　だ　団　子</a:t>
          </a:r>
        </a:p>
      </xdr:txBody>
    </xdr:sp>
    <xdr:clientData/>
  </xdr:twoCellAnchor>
  <xdr:twoCellAnchor editAs="oneCell">
    <xdr:from>
      <xdr:col>5</xdr:col>
      <xdr:colOff>190500</xdr:colOff>
      <xdr:row>47</xdr:row>
      <xdr:rowOff>209551</xdr:rowOff>
    </xdr:from>
    <xdr:to>
      <xdr:col>6</xdr:col>
      <xdr:colOff>285750</xdr:colOff>
      <xdr:row>51</xdr:row>
      <xdr:rowOff>114301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24250" y="16259176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66</xdr:row>
      <xdr:rowOff>1</xdr:rowOff>
    </xdr:from>
    <xdr:to>
      <xdr:col>2</xdr:col>
      <xdr:colOff>1102930</xdr:colOff>
      <xdr:row>73</xdr:row>
      <xdr:rowOff>93730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1450" y="20212051"/>
          <a:ext cx="1579180" cy="1341504"/>
        </a:xfrm>
        <a:prstGeom prst="rect">
          <a:avLst/>
        </a:prstGeom>
      </xdr:spPr>
    </xdr:pic>
    <xdr:clientData/>
  </xdr:twoCellAnchor>
  <xdr:twoCellAnchor>
    <xdr:from>
      <xdr:col>2</xdr:col>
      <xdr:colOff>123826</xdr:colOff>
      <xdr:row>56</xdr:row>
      <xdr:rowOff>9525</xdr:rowOff>
    </xdr:from>
    <xdr:to>
      <xdr:col>2</xdr:col>
      <xdr:colOff>236220</xdr:colOff>
      <xdr:row>59</xdr:row>
      <xdr:rowOff>57150</xdr:rowOff>
    </xdr:to>
    <xdr:sp macro="" textlink="">
      <xdr:nvSpPr>
        <xdr:cNvPr id="19" name="左中かっこ 18"/>
        <xdr:cNvSpPr/>
      </xdr:nvSpPr>
      <xdr:spPr>
        <a:xfrm>
          <a:off x="771526" y="18030825"/>
          <a:ext cx="112394" cy="70485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9525</xdr:colOff>
      <xdr:row>55</xdr:row>
      <xdr:rowOff>57150</xdr:rowOff>
    </xdr:from>
    <xdr:to>
      <xdr:col>3</xdr:col>
      <xdr:colOff>133350</xdr:colOff>
      <xdr:row>59</xdr:row>
      <xdr:rowOff>190500</xdr:rowOff>
    </xdr:to>
    <xdr:sp macro="" textlink="">
      <xdr:nvSpPr>
        <xdr:cNvPr id="20" name="角丸四角形 19"/>
        <xdr:cNvSpPr/>
      </xdr:nvSpPr>
      <xdr:spPr>
        <a:xfrm>
          <a:off x="657225" y="17859375"/>
          <a:ext cx="1619250" cy="1009650"/>
        </a:xfrm>
        <a:prstGeom prst="roundRect">
          <a:avLst/>
        </a:prstGeom>
        <a:noFill/>
        <a:ln w="127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123825</xdr:colOff>
      <xdr:row>55</xdr:row>
      <xdr:rowOff>95251</xdr:rowOff>
    </xdr:from>
    <xdr:to>
      <xdr:col>2</xdr:col>
      <xdr:colOff>57150</xdr:colOff>
      <xdr:row>60</xdr:row>
      <xdr:rowOff>9526</xdr:rowOff>
    </xdr:to>
    <xdr:sp macro="" textlink="">
      <xdr:nvSpPr>
        <xdr:cNvPr id="21" name="テキスト ボックス 20"/>
        <xdr:cNvSpPr txBox="1"/>
      </xdr:nvSpPr>
      <xdr:spPr>
        <a:xfrm>
          <a:off x="400050" y="17897476"/>
          <a:ext cx="304800" cy="1009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手作りの場合</a:t>
          </a:r>
        </a:p>
      </xdr:txBody>
    </xdr:sp>
    <xdr:clientData/>
  </xdr:twoCellAnchor>
  <xdr:twoCellAnchor>
    <xdr:from>
      <xdr:col>3</xdr:col>
      <xdr:colOff>123825</xdr:colOff>
      <xdr:row>58</xdr:row>
      <xdr:rowOff>47625</xdr:rowOff>
    </xdr:from>
    <xdr:to>
      <xdr:col>3</xdr:col>
      <xdr:colOff>390525</xdr:colOff>
      <xdr:row>59</xdr:row>
      <xdr:rowOff>95250</xdr:rowOff>
    </xdr:to>
    <xdr:cxnSp macro="">
      <xdr:nvCxnSpPr>
        <xdr:cNvPr id="23" name="直線矢印コネクタ 22"/>
        <xdr:cNvCxnSpPr/>
      </xdr:nvCxnSpPr>
      <xdr:spPr>
        <a:xfrm>
          <a:off x="2266950" y="18507075"/>
          <a:ext cx="266700" cy="266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238125</xdr:colOff>
      <xdr:row>48</xdr:row>
      <xdr:rowOff>133350</xdr:rowOff>
    </xdr:from>
    <xdr:to>
      <xdr:col>12</xdr:col>
      <xdr:colOff>13374</xdr:colOff>
      <xdr:row>51</xdr:row>
      <xdr:rowOff>65721</xdr:rowOff>
    </xdr:to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48475" y="16402050"/>
          <a:ext cx="441999" cy="589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tabSelected="1" zoomScaleNormal="100" zoomScaleSheetLayoutView="100" workbookViewId="0">
      <selection activeCell="Q30" sqref="Q30"/>
    </sheetView>
  </sheetViews>
  <sheetFormatPr defaultRowHeight="13.5"/>
  <cols>
    <col min="1" max="1" width="3.625" customWidth="1"/>
    <col min="2" max="2" width="4.875" customWidth="1"/>
    <col min="3" max="3" width="19.625" customWidth="1"/>
    <col min="4" max="4" width="8.625" customWidth="1"/>
    <col min="5" max="5" width="7" customWidth="1"/>
    <col min="6" max="6" width="9" customWidth="1"/>
    <col min="7" max="7" width="12.25" customWidth="1"/>
    <col min="8" max="8" width="9.75" customWidth="1"/>
    <col min="9" max="9" width="7.625" customWidth="1"/>
    <col min="10" max="13" width="4.375" customWidth="1"/>
    <col min="14" max="14" width="4.75" customWidth="1"/>
    <col min="15" max="15" width="5.25" customWidth="1"/>
    <col min="16" max="16" width="4" customWidth="1"/>
  </cols>
  <sheetData>
    <row r="1" spans="1:19" ht="43.5" customHeight="1">
      <c r="A1" s="187" t="s">
        <v>26</v>
      </c>
      <c r="B1" s="187"/>
      <c r="C1" s="71"/>
      <c r="D1" s="147" t="s">
        <v>2</v>
      </c>
      <c r="E1" s="143"/>
      <c r="F1" s="142" t="s">
        <v>3</v>
      </c>
      <c r="G1" s="143"/>
      <c r="H1" s="142" t="s">
        <v>4</v>
      </c>
      <c r="I1" s="143"/>
      <c r="J1" s="121" t="s">
        <v>21</v>
      </c>
      <c r="K1" s="122"/>
      <c r="L1" s="123"/>
      <c r="M1" s="124"/>
      <c r="N1" s="28"/>
      <c r="O1" s="1" t="s">
        <v>5</v>
      </c>
      <c r="P1" s="2">
        <v>30</v>
      </c>
      <c r="Q1">
        <f>(P2&lt;4)*1+1988+P1</f>
        <v>2018</v>
      </c>
    </row>
    <row r="2" spans="1:19" ht="33" customHeight="1" thickBot="1">
      <c r="A2" s="118" t="s">
        <v>29</v>
      </c>
      <c r="B2" s="119"/>
      <c r="C2" s="59" t="s">
        <v>177</v>
      </c>
      <c r="D2" s="38" t="s">
        <v>23</v>
      </c>
      <c r="E2" s="77" t="s">
        <v>24</v>
      </c>
      <c r="F2" s="76" t="s">
        <v>14</v>
      </c>
      <c r="G2" s="43" t="s">
        <v>22</v>
      </c>
      <c r="H2" s="44" t="s">
        <v>25</v>
      </c>
      <c r="I2" s="41" t="s">
        <v>18</v>
      </c>
      <c r="J2" s="66" t="s">
        <v>9</v>
      </c>
      <c r="K2" s="63" t="s">
        <v>6</v>
      </c>
      <c r="L2" s="58" t="s">
        <v>1</v>
      </c>
      <c r="M2" s="11" t="s">
        <v>0</v>
      </c>
      <c r="O2" s="3" t="s">
        <v>7</v>
      </c>
      <c r="P2" s="2">
        <v>9</v>
      </c>
    </row>
    <row r="3" spans="1:19" ht="40.5" customHeight="1" thickBot="1">
      <c r="A3" s="6" t="s">
        <v>8</v>
      </c>
      <c r="B3" s="62" t="s">
        <v>19</v>
      </c>
      <c r="C3" s="7" t="s">
        <v>10</v>
      </c>
      <c r="D3" s="39"/>
      <c r="E3" s="40"/>
      <c r="F3" s="37"/>
      <c r="G3" s="45"/>
      <c r="H3" s="46"/>
      <c r="I3" s="42"/>
      <c r="J3" s="4" t="s">
        <v>20</v>
      </c>
      <c r="K3" s="64" t="s">
        <v>15</v>
      </c>
      <c r="L3" s="65" t="s">
        <v>16</v>
      </c>
      <c r="M3" s="9" t="s">
        <v>17</v>
      </c>
      <c r="N3" s="13"/>
    </row>
    <row r="4" spans="1:19" ht="30" customHeight="1">
      <c r="A4" s="69">
        <v>3</v>
      </c>
      <c r="B4" s="53"/>
      <c r="C4" s="150" t="s">
        <v>36</v>
      </c>
      <c r="D4" s="151" t="s">
        <v>33</v>
      </c>
      <c r="E4" s="153" t="s">
        <v>32</v>
      </c>
      <c r="F4" s="155" t="s">
        <v>30</v>
      </c>
      <c r="G4" s="157" t="s">
        <v>34</v>
      </c>
      <c r="H4" s="174" t="s">
        <v>35</v>
      </c>
      <c r="I4" s="157" t="s">
        <v>180</v>
      </c>
      <c r="J4" s="89" t="s">
        <v>102</v>
      </c>
      <c r="K4" s="191" t="s">
        <v>103</v>
      </c>
      <c r="L4" s="181" t="s">
        <v>104</v>
      </c>
      <c r="M4" s="177" t="s">
        <v>105</v>
      </c>
    </row>
    <row r="5" spans="1:19" ht="30" customHeight="1">
      <c r="A5" s="67">
        <f>DATE($Q$1,$P$2,A4)</f>
        <v>43346</v>
      </c>
      <c r="B5" s="23"/>
      <c r="C5" s="98"/>
      <c r="D5" s="152"/>
      <c r="E5" s="154"/>
      <c r="F5" s="156"/>
      <c r="G5" s="158"/>
      <c r="H5" s="175"/>
      <c r="I5" s="158"/>
      <c r="J5" s="90"/>
      <c r="K5" s="162"/>
      <c r="L5" s="182"/>
      <c r="M5" s="178"/>
    </row>
    <row r="6" spans="1:19" ht="24.75" customHeight="1">
      <c r="A6" s="69">
        <v>4</v>
      </c>
      <c r="B6" s="48"/>
      <c r="C6" s="130" t="s">
        <v>37</v>
      </c>
      <c r="D6" s="102" t="s">
        <v>39</v>
      </c>
      <c r="E6" s="104" t="s">
        <v>31</v>
      </c>
      <c r="F6" s="105" t="s">
        <v>38</v>
      </c>
      <c r="G6" s="101" t="s">
        <v>181</v>
      </c>
      <c r="H6" s="105" t="s">
        <v>182</v>
      </c>
      <c r="I6" s="87" t="s">
        <v>40</v>
      </c>
      <c r="J6" s="89" t="s">
        <v>106</v>
      </c>
      <c r="K6" s="172" t="s">
        <v>107</v>
      </c>
      <c r="L6" s="176" t="s">
        <v>108</v>
      </c>
      <c r="M6" s="177" t="s">
        <v>109</v>
      </c>
      <c r="O6" s="25"/>
      <c r="S6" s="24"/>
    </row>
    <row r="7" spans="1:19" ht="24.75" customHeight="1">
      <c r="A7" s="67">
        <f>DATE($Q$1,$P$2,A6)</f>
        <v>43347</v>
      </c>
      <c r="B7" s="49"/>
      <c r="C7" s="160"/>
      <c r="D7" s="144"/>
      <c r="E7" s="88"/>
      <c r="F7" s="106"/>
      <c r="G7" s="88"/>
      <c r="H7" s="106"/>
      <c r="I7" s="88"/>
      <c r="J7" s="90"/>
      <c r="K7" s="173"/>
      <c r="L7" s="164"/>
      <c r="M7" s="178"/>
      <c r="N7" s="28"/>
      <c r="O7" s="25"/>
      <c r="P7" s="25"/>
    </row>
    <row r="8" spans="1:19" ht="24.75" customHeight="1">
      <c r="A8" s="69">
        <v>5</v>
      </c>
      <c r="B8" s="50"/>
      <c r="C8" s="125" t="s">
        <v>97</v>
      </c>
      <c r="D8" s="111" t="s">
        <v>42</v>
      </c>
      <c r="E8" s="112" t="s">
        <v>183</v>
      </c>
      <c r="F8" s="107" t="s">
        <v>41</v>
      </c>
      <c r="G8" s="101" t="s">
        <v>43</v>
      </c>
      <c r="H8" s="186" t="s">
        <v>44</v>
      </c>
      <c r="I8" s="101" t="s">
        <v>185</v>
      </c>
      <c r="J8" s="110" t="s">
        <v>110</v>
      </c>
      <c r="K8" s="132" t="s">
        <v>111</v>
      </c>
      <c r="L8" s="179" t="s">
        <v>112</v>
      </c>
      <c r="M8" s="134" t="s">
        <v>113</v>
      </c>
      <c r="N8" s="29"/>
      <c r="O8" s="25"/>
      <c r="P8" s="25"/>
    </row>
    <row r="9" spans="1:19" ht="24.75" customHeight="1">
      <c r="A9" s="67">
        <f>DATE($Q$1,$P$2,A8)</f>
        <v>43348</v>
      </c>
      <c r="B9" s="16"/>
      <c r="C9" s="126"/>
      <c r="D9" s="103"/>
      <c r="E9" s="88"/>
      <c r="F9" s="106"/>
      <c r="G9" s="88"/>
      <c r="H9" s="149"/>
      <c r="I9" s="120"/>
      <c r="J9" s="90"/>
      <c r="K9" s="92"/>
      <c r="L9" s="180"/>
      <c r="M9" s="96"/>
      <c r="N9" s="28"/>
      <c r="O9" s="28"/>
      <c r="P9" s="28"/>
      <c r="Q9" s="15"/>
    </row>
    <row r="10" spans="1:19" ht="24.75" customHeight="1">
      <c r="A10" s="69">
        <v>6</v>
      </c>
      <c r="B10" s="51"/>
      <c r="C10" s="129" t="s">
        <v>45</v>
      </c>
      <c r="D10" s="111" t="s">
        <v>47</v>
      </c>
      <c r="E10" s="112" t="s">
        <v>186</v>
      </c>
      <c r="F10" s="107" t="s">
        <v>187</v>
      </c>
      <c r="G10" s="101" t="s">
        <v>46</v>
      </c>
      <c r="H10" s="107" t="s">
        <v>184</v>
      </c>
      <c r="I10" s="101" t="s">
        <v>188</v>
      </c>
      <c r="J10" s="110" t="s">
        <v>114</v>
      </c>
      <c r="K10" s="161" t="s">
        <v>115</v>
      </c>
      <c r="L10" s="188" t="s">
        <v>116</v>
      </c>
      <c r="M10" s="185" t="s">
        <v>117</v>
      </c>
      <c r="N10" s="29"/>
      <c r="O10" s="29"/>
      <c r="P10" s="29"/>
      <c r="Q10" s="15"/>
    </row>
    <row r="11" spans="1:19" ht="24.75" customHeight="1">
      <c r="A11" s="67">
        <f>DATE($Q$1,$P$2,A10)</f>
        <v>43349</v>
      </c>
      <c r="B11" s="52"/>
      <c r="C11" s="126"/>
      <c r="D11" s="103"/>
      <c r="E11" s="88"/>
      <c r="F11" s="106"/>
      <c r="G11" s="88"/>
      <c r="H11" s="106"/>
      <c r="I11" s="88"/>
      <c r="J11" s="90"/>
      <c r="K11" s="162"/>
      <c r="L11" s="182"/>
      <c r="M11" s="178"/>
      <c r="N11" s="28"/>
      <c r="O11" s="28"/>
      <c r="P11" s="28"/>
      <c r="Q11" s="15"/>
    </row>
    <row r="12" spans="1:19" ht="26.25" customHeight="1">
      <c r="A12" s="69">
        <v>7</v>
      </c>
      <c r="B12" s="48"/>
      <c r="C12" s="130" t="s">
        <v>218</v>
      </c>
      <c r="D12" s="189" t="s">
        <v>48</v>
      </c>
      <c r="E12" s="87" t="s">
        <v>191</v>
      </c>
      <c r="F12" s="105" t="s">
        <v>189</v>
      </c>
      <c r="G12" s="87" t="s">
        <v>190</v>
      </c>
      <c r="H12" s="105" t="s">
        <v>219</v>
      </c>
      <c r="I12" s="140" t="s">
        <v>49</v>
      </c>
      <c r="J12" s="89" t="s">
        <v>118</v>
      </c>
      <c r="K12" s="183" t="s">
        <v>119</v>
      </c>
      <c r="L12" s="93" t="s">
        <v>120</v>
      </c>
      <c r="M12" s="95" t="s">
        <v>121</v>
      </c>
      <c r="N12" s="29"/>
      <c r="O12" s="29"/>
      <c r="P12" s="29"/>
      <c r="Q12" s="15"/>
    </row>
    <row r="13" spans="1:19" ht="26.25" customHeight="1">
      <c r="A13" s="67">
        <f>DATE($Q$1,$P$2,A12)</f>
        <v>43350</v>
      </c>
      <c r="B13" s="49"/>
      <c r="C13" s="126"/>
      <c r="D13" s="190"/>
      <c r="E13" s="88"/>
      <c r="F13" s="106"/>
      <c r="G13" s="88"/>
      <c r="H13" s="106"/>
      <c r="I13" s="168"/>
      <c r="J13" s="90"/>
      <c r="K13" s="184"/>
      <c r="L13" s="94"/>
      <c r="M13" s="96"/>
      <c r="O13" s="28"/>
      <c r="Q13" s="15"/>
    </row>
    <row r="14" spans="1:19" ht="27.95" customHeight="1">
      <c r="A14" s="69">
        <v>10</v>
      </c>
      <c r="B14" s="51"/>
      <c r="C14" s="130" t="s">
        <v>98</v>
      </c>
      <c r="D14" s="102" t="s">
        <v>53</v>
      </c>
      <c r="E14" s="104" t="s">
        <v>54</v>
      </c>
      <c r="F14" s="105" t="s">
        <v>51</v>
      </c>
      <c r="G14" s="87" t="s">
        <v>226</v>
      </c>
      <c r="H14" s="105" t="s">
        <v>192</v>
      </c>
      <c r="I14" s="87" t="s">
        <v>52</v>
      </c>
      <c r="J14" s="89" t="s">
        <v>122</v>
      </c>
      <c r="K14" s="91" t="s">
        <v>123</v>
      </c>
      <c r="L14" s="93" t="s">
        <v>124</v>
      </c>
      <c r="M14" s="95" t="s">
        <v>125</v>
      </c>
      <c r="O14" s="29"/>
      <c r="Q14" s="15"/>
    </row>
    <row r="15" spans="1:19" ht="27.95" customHeight="1">
      <c r="A15" s="67">
        <f>DATE($Q$1,$P$2,A14)</f>
        <v>43353</v>
      </c>
      <c r="B15" s="52"/>
      <c r="C15" s="126"/>
      <c r="D15" s="103"/>
      <c r="E15" s="88"/>
      <c r="F15" s="106"/>
      <c r="G15" s="88"/>
      <c r="H15" s="106"/>
      <c r="I15" s="120"/>
      <c r="J15" s="90"/>
      <c r="K15" s="92"/>
      <c r="L15" s="94"/>
      <c r="M15" s="96"/>
      <c r="O15" s="28"/>
      <c r="Q15" s="15"/>
    </row>
    <row r="16" spans="1:19" ht="26.25" customHeight="1">
      <c r="A16" s="69">
        <v>11</v>
      </c>
      <c r="B16" s="53"/>
      <c r="C16" s="148" t="s">
        <v>217</v>
      </c>
      <c r="D16" s="192" t="s">
        <v>193</v>
      </c>
      <c r="E16" s="112" t="s">
        <v>194</v>
      </c>
      <c r="F16" s="107" t="s">
        <v>55</v>
      </c>
      <c r="G16" s="101" t="s">
        <v>195</v>
      </c>
      <c r="H16" s="107" t="s">
        <v>221</v>
      </c>
      <c r="I16" s="101" t="s">
        <v>220</v>
      </c>
      <c r="J16" s="89" t="s">
        <v>126</v>
      </c>
      <c r="K16" s="91" t="s">
        <v>127</v>
      </c>
      <c r="L16" s="93" t="s">
        <v>128</v>
      </c>
      <c r="M16" s="95" t="s">
        <v>129</v>
      </c>
      <c r="O16" s="29"/>
      <c r="Q16" s="15"/>
    </row>
    <row r="17" spans="1:24" ht="26.25" customHeight="1">
      <c r="A17" s="67">
        <f>DATE($Q$1,$P$2,A16)</f>
        <v>43354</v>
      </c>
      <c r="B17" s="23"/>
      <c r="C17" s="149"/>
      <c r="D17" s="193"/>
      <c r="E17" s="88"/>
      <c r="F17" s="106"/>
      <c r="G17" s="88"/>
      <c r="H17" s="106"/>
      <c r="I17" s="88"/>
      <c r="J17" s="90"/>
      <c r="K17" s="92"/>
      <c r="L17" s="94"/>
      <c r="M17" s="96"/>
      <c r="O17" s="28"/>
      <c r="P17" s="25"/>
      <c r="Q17" s="15"/>
    </row>
    <row r="18" spans="1:24" ht="26.1" customHeight="1">
      <c r="A18" s="69">
        <v>12</v>
      </c>
      <c r="B18" s="51"/>
      <c r="C18" s="129" t="s">
        <v>196</v>
      </c>
      <c r="D18" s="111" t="s">
        <v>56</v>
      </c>
      <c r="E18" s="112" t="s">
        <v>50</v>
      </c>
      <c r="F18" s="107" t="s">
        <v>59</v>
      </c>
      <c r="G18" s="101" t="s">
        <v>60</v>
      </c>
      <c r="H18" s="107" t="s">
        <v>58</v>
      </c>
      <c r="I18" s="101" t="s">
        <v>57</v>
      </c>
      <c r="J18" s="89" t="s">
        <v>130</v>
      </c>
      <c r="K18" s="91" t="s">
        <v>131</v>
      </c>
      <c r="L18" s="93" t="s">
        <v>132</v>
      </c>
      <c r="M18" s="95" t="s">
        <v>133</v>
      </c>
      <c r="O18" s="29"/>
      <c r="P18" s="25"/>
      <c r="Q18" s="15"/>
    </row>
    <row r="19" spans="1:24" ht="26.1" customHeight="1">
      <c r="A19" s="67">
        <f>DATE($Q$1,$P$2,A18)</f>
        <v>43355</v>
      </c>
      <c r="B19" s="52"/>
      <c r="C19" s="126"/>
      <c r="D19" s="103"/>
      <c r="E19" s="88"/>
      <c r="F19" s="106"/>
      <c r="G19" s="88"/>
      <c r="H19" s="106"/>
      <c r="I19" s="88"/>
      <c r="J19" s="90"/>
      <c r="K19" s="92"/>
      <c r="L19" s="94"/>
      <c r="M19" s="96"/>
      <c r="O19" s="28"/>
      <c r="Q19" s="15"/>
    </row>
    <row r="20" spans="1:24" ht="15" customHeight="1">
      <c r="A20" s="115" t="s">
        <v>28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7"/>
      <c r="N20" s="29"/>
      <c r="O20" s="29"/>
      <c r="P20" s="29"/>
      <c r="Q20" s="15"/>
    </row>
    <row r="21" spans="1:24" ht="27.95" customHeight="1">
      <c r="A21" s="69">
        <v>13</v>
      </c>
      <c r="B21" s="48"/>
      <c r="C21" s="129" t="s">
        <v>61</v>
      </c>
      <c r="D21" s="113" t="s">
        <v>66</v>
      </c>
      <c r="E21" s="112" t="s">
        <v>50</v>
      </c>
      <c r="F21" s="107" t="s">
        <v>65</v>
      </c>
      <c r="G21" s="159" t="s">
        <v>63</v>
      </c>
      <c r="H21" s="107" t="s">
        <v>64</v>
      </c>
      <c r="I21" s="167" t="s">
        <v>62</v>
      </c>
      <c r="J21" s="145" t="s">
        <v>134</v>
      </c>
      <c r="K21" s="161" t="s">
        <v>135</v>
      </c>
      <c r="L21" s="163" t="s">
        <v>136</v>
      </c>
      <c r="M21" s="165" t="s">
        <v>137</v>
      </c>
      <c r="O21" s="29"/>
      <c r="Q21" s="15"/>
    </row>
    <row r="22" spans="1:24" ht="27.95" customHeight="1">
      <c r="A22" s="67">
        <f>DATE($Q$1,$P$2,A21)</f>
        <v>43356</v>
      </c>
      <c r="B22" s="49"/>
      <c r="C22" s="126"/>
      <c r="D22" s="114"/>
      <c r="E22" s="88"/>
      <c r="F22" s="106"/>
      <c r="G22" s="114"/>
      <c r="H22" s="106"/>
      <c r="I22" s="168"/>
      <c r="J22" s="146"/>
      <c r="K22" s="162"/>
      <c r="L22" s="164"/>
      <c r="M22" s="166"/>
      <c r="O22" s="28"/>
      <c r="Q22" s="15"/>
    </row>
    <row r="23" spans="1:24" ht="27.95" customHeight="1">
      <c r="A23" s="69">
        <v>14</v>
      </c>
      <c r="B23" s="51"/>
      <c r="C23" s="130" t="s">
        <v>223</v>
      </c>
      <c r="D23" s="102" t="s">
        <v>68</v>
      </c>
      <c r="E23" s="104" t="s">
        <v>69</v>
      </c>
      <c r="F23" s="105" t="s">
        <v>197</v>
      </c>
      <c r="G23" s="87" t="s">
        <v>67</v>
      </c>
      <c r="H23" s="105" t="s">
        <v>198</v>
      </c>
      <c r="I23" s="87" t="s">
        <v>222</v>
      </c>
      <c r="J23" s="89" t="s">
        <v>138</v>
      </c>
      <c r="K23" s="91" t="s">
        <v>139</v>
      </c>
      <c r="L23" s="93" t="s">
        <v>140</v>
      </c>
      <c r="M23" s="95" t="s">
        <v>141</v>
      </c>
    </row>
    <row r="24" spans="1:24" ht="27.95" customHeight="1">
      <c r="A24" s="67">
        <f>DATE($Q$1,$P$2,A23)</f>
        <v>43357</v>
      </c>
      <c r="B24" s="52"/>
      <c r="C24" s="126"/>
      <c r="D24" s="103"/>
      <c r="E24" s="88"/>
      <c r="F24" s="106"/>
      <c r="G24" s="88"/>
      <c r="H24" s="106"/>
      <c r="I24" s="88"/>
      <c r="J24" s="90"/>
      <c r="K24" s="92"/>
      <c r="L24" s="94"/>
      <c r="M24" s="96"/>
    </row>
    <row r="25" spans="1:24" ht="30" customHeight="1">
      <c r="A25" s="69">
        <v>18</v>
      </c>
      <c r="B25" s="79"/>
      <c r="C25" s="97" t="s">
        <v>99</v>
      </c>
      <c r="D25" s="102" t="s">
        <v>199</v>
      </c>
      <c r="E25" s="104" t="s">
        <v>96</v>
      </c>
      <c r="F25" s="105" t="s">
        <v>200</v>
      </c>
      <c r="G25" s="87" t="s">
        <v>227</v>
      </c>
      <c r="H25" s="105" t="s">
        <v>224</v>
      </c>
      <c r="I25" s="87" t="s">
        <v>70</v>
      </c>
      <c r="J25" s="89" t="s">
        <v>142</v>
      </c>
      <c r="K25" s="91" t="s">
        <v>143</v>
      </c>
      <c r="L25" s="93" t="s">
        <v>144</v>
      </c>
      <c r="M25" s="95" t="s">
        <v>145</v>
      </c>
      <c r="O25" s="28"/>
      <c r="Q25" s="25"/>
    </row>
    <row r="26" spans="1:24" ht="30" customHeight="1">
      <c r="A26" s="67">
        <f>DATE($Q$1,$P$2,A25)</f>
        <v>43361</v>
      </c>
      <c r="B26" s="80"/>
      <c r="C26" s="98"/>
      <c r="D26" s="103"/>
      <c r="E26" s="88"/>
      <c r="F26" s="106"/>
      <c r="G26" s="88"/>
      <c r="H26" s="106"/>
      <c r="I26" s="88"/>
      <c r="J26" s="90"/>
      <c r="K26" s="92"/>
      <c r="L26" s="94"/>
      <c r="M26" s="96"/>
      <c r="O26" s="29"/>
      <c r="Q26" s="25"/>
    </row>
    <row r="27" spans="1:24" ht="15" customHeight="1">
      <c r="A27" s="169" t="s">
        <v>228</v>
      </c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1"/>
      <c r="O27" s="29"/>
      <c r="Q27" s="78"/>
    </row>
    <row r="28" spans="1:24" ht="25.5" customHeight="1">
      <c r="A28" s="70">
        <v>19</v>
      </c>
      <c r="B28" s="57"/>
      <c r="C28" s="125" t="s">
        <v>100</v>
      </c>
      <c r="D28" s="111" t="s">
        <v>201</v>
      </c>
      <c r="E28" s="112" t="s">
        <v>73</v>
      </c>
      <c r="F28" s="107" t="s">
        <v>71</v>
      </c>
      <c r="G28" s="101" t="s">
        <v>72</v>
      </c>
      <c r="H28" s="107" t="s">
        <v>202</v>
      </c>
      <c r="I28" s="101" t="s">
        <v>225</v>
      </c>
      <c r="J28" s="110" t="s">
        <v>146</v>
      </c>
      <c r="K28" s="132" t="s">
        <v>147</v>
      </c>
      <c r="L28" s="179" t="s">
        <v>148</v>
      </c>
      <c r="M28" s="134" t="s">
        <v>149</v>
      </c>
      <c r="O28" s="29"/>
      <c r="Q28" s="29"/>
    </row>
    <row r="29" spans="1:24" ht="25.5" customHeight="1">
      <c r="A29" s="67">
        <f>DATE($Q$1,$P$2,A28)</f>
        <v>43362</v>
      </c>
      <c r="B29" s="49"/>
      <c r="C29" s="126"/>
      <c r="D29" s="103"/>
      <c r="E29" s="88"/>
      <c r="F29" s="106"/>
      <c r="G29" s="88"/>
      <c r="H29" s="106"/>
      <c r="I29" s="88"/>
      <c r="J29" s="90"/>
      <c r="K29" s="92"/>
      <c r="L29" s="180"/>
      <c r="M29" s="96"/>
      <c r="N29" s="28"/>
      <c r="O29" s="32"/>
      <c r="P29" s="33"/>
      <c r="Q29" s="18"/>
      <c r="R29" s="20"/>
      <c r="S29" s="20"/>
      <c r="T29" s="20"/>
      <c r="U29" s="10"/>
      <c r="V29" s="34"/>
      <c r="W29" s="35"/>
      <c r="X29" s="36"/>
    </row>
    <row r="30" spans="1:24" ht="15" customHeight="1">
      <c r="A30" s="194" t="s">
        <v>229</v>
      </c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6"/>
      <c r="O30" s="29"/>
      <c r="Q30" s="78"/>
    </row>
    <row r="31" spans="1:24" ht="26.25" customHeight="1">
      <c r="A31" s="70">
        <v>20</v>
      </c>
      <c r="B31" s="54"/>
      <c r="C31" s="127" t="s">
        <v>101</v>
      </c>
      <c r="D31" s="111" t="s">
        <v>206</v>
      </c>
      <c r="E31" s="112" t="s">
        <v>69</v>
      </c>
      <c r="F31" s="186" t="s">
        <v>203</v>
      </c>
      <c r="G31" s="101" t="s">
        <v>205</v>
      </c>
      <c r="H31" s="107" t="s">
        <v>204</v>
      </c>
      <c r="I31" s="108" t="s">
        <v>74</v>
      </c>
      <c r="J31" s="110" t="s">
        <v>150</v>
      </c>
      <c r="K31" s="132" t="s">
        <v>151</v>
      </c>
      <c r="L31" s="133" t="s">
        <v>152</v>
      </c>
      <c r="M31" s="134" t="s">
        <v>153</v>
      </c>
      <c r="N31" s="29"/>
      <c r="O31" s="32"/>
      <c r="P31" s="33"/>
      <c r="Q31" s="18"/>
      <c r="R31" s="20"/>
      <c r="S31" s="20"/>
      <c r="T31" s="20"/>
      <c r="U31" s="10"/>
      <c r="V31" s="34"/>
      <c r="W31" s="35"/>
      <c r="X31" s="36"/>
    </row>
    <row r="32" spans="1:24" ht="26.25" customHeight="1">
      <c r="A32" s="67">
        <f>DATE($Q$1,$P$2,A31)</f>
        <v>43363</v>
      </c>
      <c r="B32" s="22"/>
      <c r="C32" s="128"/>
      <c r="D32" s="103"/>
      <c r="E32" s="88"/>
      <c r="F32" s="149"/>
      <c r="G32" s="88"/>
      <c r="H32" s="106"/>
      <c r="I32" s="109"/>
      <c r="J32" s="90"/>
      <c r="K32" s="92"/>
      <c r="L32" s="94"/>
      <c r="M32" s="96"/>
      <c r="O32" s="28"/>
      <c r="Q32" s="18"/>
      <c r="R32" s="19"/>
      <c r="S32" s="20"/>
      <c r="T32" s="20"/>
    </row>
    <row r="33" spans="1:24" ht="27.75" customHeight="1">
      <c r="A33" s="70">
        <v>21</v>
      </c>
      <c r="B33" s="56"/>
      <c r="C33" s="129" t="s">
        <v>232</v>
      </c>
      <c r="D33" s="113" t="s">
        <v>76</v>
      </c>
      <c r="E33" s="112" t="s">
        <v>69</v>
      </c>
      <c r="F33" s="107" t="s">
        <v>75</v>
      </c>
      <c r="G33" s="159" t="s">
        <v>214</v>
      </c>
      <c r="H33" s="107" t="s">
        <v>231</v>
      </c>
      <c r="I33" s="108" t="s">
        <v>207</v>
      </c>
      <c r="J33" s="110" t="s">
        <v>154</v>
      </c>
      <c r="K33" s="132" t="s">
        <v>155</v>
      </c>
      <c r="L33" s="133" t="s">
        <v>156</v>
      </c>
      <c r="M33" s="134" t="s">
        <v>157</v>
      </c>
      <c r="O33" s="29"/>
      <c r="Q33" s="18"/>
      <c r="R33" s="19"/>
      <c r="S33" s="20"/>
      <c r="T33" s="20"/>
    </row>
    <row r="34" spans="1:24" ht="27.75" customHeight="1">
      <c r="A34" s="67">
        <f>DATE($Q$1,$P$2,A33)</f>
        <v>43364</v>
      </c>
      <c r="B34" s="52"/>
      <c r="C34" s="126"/>
      <c r="D34" s="114"/>
      <c r="E34" s="88"/>
      <c r="F34" s="106"/>
      <c r="G34" s="114"/>
      <c r="H34" s="106"/>
      <c r="I34" s="135"/>
      <c r="J34" s="90"/>
      <c r="K34" s="92"/>
      <c r="L34" s="94"/>
      <c r="M34" s="96"/>
    </row>
    <row r="35" spans="1:24" ht="33" customHeight="1">
      <c r="A35" s="69">
        <v>25</v>
      </c>
      <c r="B35" s="55"/>
      <c r="C35" s="130" t="s">
        <v>176</v>
      </c>
      <c r="D35" s="136" t="s">
        <v>79</v>
      </c>
      <c r="E35" s="87" t="s">
        <v>77</v>
      </c>
      <c r="F35" s="105" t="s">
        <v>80</v>
      </c>
      <c r="G35" s="87" t="s">
        <v>78</v>
      </c>
      <c r="H35" s="105" t="s">
        <v>208</v>
      </c>
      <c r="I35" s="140" t="s">
        <v>209</v>
      </c>
      <c r="J35" s="89" t="s">
        <v>158</v>
      </c>
      <c r="K35" s="91" t="s">
        <v>159</v>
      </c>
      <c r="L35" s="93" t="s">
        <v>160</v>
      </c>
      <c r="M35" s="95" t="s">
        <v>161</v>
      </c>
    </row>
    <row r="36" spans="1:24" ht="33" customHeight="1">
      <c r="A36" s="68">
        <f>DATE($Q$1,$P$2,A35)</f>
        <v>43368</v>
      </c>
      <c r="B36" s="81"/>
      <c r="C36" s="131"/>
      <c r="D36" s="137"/>
      <c r="E36" s="138"/>
      <c r="F36" s="139"/>
      <c r="G36" s="138"/>
      <c r="H36" s="139"/>
      <c r="I36" s="141"/>
      <c r="J36" s="89"/>
      <c r="K36" s="91"/>
      <c r="L36" s="93"/>
      <c r="M36" s="95"/>
    </row>
    <row r="37" spans="1:24" ht="15" customHeight="1">
      <c r="A37" s="115" t="s">
        <v>13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7"/>
      <c r="N37" s="29"/>
      <c r="O37" s="32"/>
      <c r="P37" s="33"/>
      <c r="Q37" s="18"/>
      <c r="R37" s="20"/>
      <c r="S37" s="20"/>
      <c r="T37" s="20"/>
      <c r="U37" s="10"/>
      <c r="V37" s="34"/>
      <c r="W37" s="35"/>
      <c r="X37" s="36"/>
    </row>
    <row r="38" spans="1:24" ht="26.25" customHeight="1">
      <c r="A38" s="70">
        <v>26</v>
      </c>
      <c r="B38" s="57"/>
      <c r="C38" s="125" t="s">
        <v>81</v>
      </c>
      <c r="D38" s="159" t="s">
        <v>211</v>
      </c>
      <c r="E38" s="101" t="s">
        <v>210</v>
      </c>
      <c r="F38" s="107" t="s">
        <v>212</v>
      </c>
      <c r="G38" s="101" t="s">
        <v>84</v>
      </c>
      <c r="H38" s="107" t="s">
        <v>82</v>
      </c>
      <c r="I38" s="101" t="s">
        <v>83</v>
      </c>
      <c r="J38" s="110" t="s">
        <v>162</v>
      </c>
      <c r="K38" s="132" t="s">
        <v>163</v>
      </c>
      <c r="L38" s="179" t="s">
        <v>164</v>
      </c>
      <c r="M38" s="134" t="s">
        <v>165</v>
      </c>
    </row>
    <row r="39" spans="1:24" ht="26.25" customHeight="1">
      <c r="A39" s="68">
        <f>DATE($Q$1,$P$2,A38)</f>
        <v>43369</v>
      </c>
      <c r="B39" s="47"/>
      <c r="C39" s="126"/>
      <c r="D39" s="198"/>
      <c r="E39" s="138"/>
      <c r="F39" s="139"/>
      <c r="G39" s="138"/>
      <c r="H39" s="106"/>
      <c r="I39" s="88"/>
      <c r="J39" s="90"/>
      <c r="K39" s="92"/>
      <c r="L39" s="180"/>
      <c r="M39" s="96"/>
    </row>
    <row r="40" spans="1:24" ht="32.25" customHeight="1">
      <c r="A40" s="70">
        <v>27</v>
      </c>
      <c r="B40" s="56"/>
      <c r="C40" s="129" t="s">
        <v>215</v>
      </c>
      <c r="D40" s="111" t="s">
        <v>90</v>
      </c>
      <c r="E40" s="112" t="s">
        <v>85</v>
      </c>
      <c r="F40" s="107" t="s">
        <v>89</v>
      </c>
      <c r="G40" s="101" t="s">
        <v>88</v>
      </c>
      <c r="H40" s="107" t="s">
        <v>87</v>
      </c>
      <c r="I40" s="101" t="s">
        <v>86</v>
      </c>
      <c r="J40" s="110" t="s">
        <v>178</v>
      </c>
      <c r="K40" s="132" t="s">
        <v>166</v>
      </c>
      <c r="L40" s="133" t="s">
        <v>167</v>
      </c>
      <c r="M40" s="134" t="s">
        <v>179</v>
      </c>
    </row>
    <row r="41" spans="1:24" ht="32.25" customHeight="1">
      <c r="A41" s="67">
        <f>DATE($Q$1,$P$2,A40)</f>
        <v>43370</v>
      </c>
      <c r="B41" s="52"/>
      <c r="C41" s="126"/>
      <c r="D41" s="103"/>
      <c r="E41" s="88"/>
      <c r="F41" s="106"/>
      <c r="G41" s="88"/>
      <c r="H41" s="106"/>
      <c r="I41" s="88"/>
      <c r="J41" s="90"/>
      <c r="K41" s="92"/>
      <c r="L41" s="94"/>
      <c r="M41" s="96"/>
      <c r="O41" s="28"/>
    </row>
    <row r="42" spans="1:24" ht="31.5" customHeight="1">
      <c r="A42" s="69">
        <v>28</v>
      </c>
      <c r="B42" s="53"/>
      <c r="C42" s="148" t="s">
        <v>216</v>
      </c>
      <c r="D42" s="192" t="s">
        <v>91</v>
      </c>
      <c r="E42" s="112" t="s">
        <v>96</v>
      </c>
      <c r="F42" s="107" t="s">
        <v>93</v>
      </c>
      <c r="G42" s="101" t="s">
        <v>92</v>
      </c>
      <c r="H42" s="107" t="s">
        <v>95</v>
      </c>
      <c r="I42" s="101" t="s">
        <v>94</v>
      </c>
      <c r="J42" s="89" t="s">
        <v>168</v>
      </c>
      <c r="K42" s="91" t="s">
        <v>169</v>
      </c>
      <c r="L42" s="93" t="s">
        <v>170</v>
      </c>
      <c r="M42" s="95" t="s">
        <v>171</v>
      </c>
      <c r="O42" s="28"/>
    </row>
    <row r="43" spans="1:24" ht="31.5" customHeight="1" thickBot="1">
      <c r="A43" s="67">
        <f>DATE($Q$1,$P$2,A42)</f>
        <v>43371</v>
      </c>
      <c r="B43" s="23"/>
      <c r="C43" s="149"/>
      <c r="D43" s="193"/>
      <c r="E43" s="88"/>
      <c r="F43" s="106"/>
      <c r="G43" s="88"/>
      <c r="H43" s="106"/>
      <c r="I43" s="88"/>
      <c r="J43" s="90"/>
      <c r="K43" s="92"/>
      <c r="L43" s="94"/>
      <c r="M43" s="96"/>
      <c r="O43" s="29"/>
      <c r="Q43" s="82"/>
      <c r="R43" s="83"/>
      <c r="S43" s="83"/>
      <c r="T43" s="83"/>
      <c r="U43" s="83"/>
      <c r="V43" s="83"/>
      <c r="W43" s="83"/>
      <c r="X43" s="5"/>
    </row>
    <row r="44" spans="1:24" ht="42" customHeight="1" thickBot="1">
      <c r="A44" s="85" t="s">
        <v>230</v>
      </c>
      <c r="B44" s="85"/>
      <c r="C44" s="85"/>
      <c r="D44" s="85"/>
      <c r="E44" s="85"/>
      <c r="F44" s="85"/>
      <c r="G44" s="86"/>
      <c r="H44" s="99" t="s">
        <v>27</v>
      </c>
      <c r="I44" s="100"/>
      <c r="J44" s="17" t="s">
        <v>172</v>
      </c>
      <c r="K44" s="17" t="s">
        <v>173</v>
      </c>
      <c r="L44" s="14" t="s">
        <v>174</v>
      </c>
      <c r="M44" s="21" t="s">
        <v>175</v>
      </c>
      <c r="Q44" s="82"/>
      <c r="R44" s="83"/>
      <c r="S44" s="83"/>
      <c r="T44" s="83"/>
      <c r="U44" s="83"/>
      <c r="V44" s="83"/>
      <c r="W44" s="83"/>
      <c r="X44" s="5"/>
    </row>
    <row r="45" spans="1:24" ht="9" customHeight="1">
      <c r="A45" s="84"/>
      <c r="B45" s="84"/>
      <c r="C45" s="84"/>
      <c r="D45" s="84"/>
      <c r="E45" s="84"/>
      <c r="F45" s="84"/>
      <c r="G45" s="84"/>
      <c r="H45" s="72"/>
      <c r="I45" s="73"/>
      <c r="J45" s="74"/>
      <c r="K45" s="74"/>
      <c r="L45" s="75"/>
      <c r="M45" s="75"/>
      <c r="Q45" s="83"/>
      <c r="R45" s="83"/>
      <c r="S45" s="83"/>
      <c r="T45" s="83"/>
      <c r="U45" s="83"/>
      <c r="V45" s="83"/>
      <c r="W45" s="83"/>
    </row>
    <row r="46" spans="1:24" ht="22.5" customHeight="1">
      <c r="A46" s="12" t="s">
        <v>11</v>
      </c>
      <c r="J46" s="5"/>
      <c r="Q46" s="24"/>
      <c r="T46" s="197"/>
    </row>
    <row r="47" spans="1:24" ht="17.25" customHeight="1">
      <c r="A47" s="12" t="s">
        <v>12</v>
      </c>
      <c r="B47" s="30"/>
      <c r="C47" s="30"/>
      <c r="D47" s="30"/>
      <c r="E47" s="31"/>
      <c r="F47" s="30"/>
      <c r="G47" s="31"/>
      <c r="J47" s="5"/>
      <c r="Q47" s="24"/>
      <c r="T47" s="197"/>
    </row>
    <row r="48" spans="1:24" ht="17.25" customHeight="1">
      <c r="A48" s="12"/>
      <c r="B48" s="31"/>
      <c r="C48" s="31"/>
      <c r="D48" s="31"/>
      <c r="E48" s="31"/>
      <c r="F48" s="31"/>
      <c r="G48" s="31"/>
      <c r="J48" s="5"/>
      <c r="Q48" s="24"/>
      <c r="T48" s="197"/>
    </row>
    <row r="49" spans="1:20" ht="17.25" customHeight="1">
      <c r="A49" s="12"/>
      <c r="B49" s="31"/>
      <c r="C49" s="31"/>
      <c r="D49" s="31"/>
      <c r="E49" s="31"/>
      <c r="F49" s="31"/>
      <c r="G49" s="31"/>
      <c r="J49" s="5"/>
      <c r="Q49" s="24"/>
      <c r="T49" s="197"/>
    </row>
    <row r="50" spans="1:20" ht="17.25" customHeight="1">
      <c r="A50" s="12"/>
      <c r="B50" s="31"/>
      <c r="C50" s="25"/>
      <c r="D50" s="31"/>
      <c r="E50" s="31"/>
      <c r="F50" s="31"/>
      <c r="G50" s="31"/>
      <c r="J50" s="5"/>
      <c r="Q50" s="24"/>
      <c r="T50" s="197"/>
    </row>
    <row r="51" spans="1:20" ht="17.25" customHeight="1">
      <c r="A51" s="12"/>
      <c r="B51" s="31"/>
      <c r="C51" s="31"/>
      <c r="D51" s="31"/>
      <c r="E51" s="31"/>
      <c r="F51" s="31"/>
      <c r="G51" s="31"/>
      <c r="J51" s="5"/>
      <c r="P51" s="25"/>
      <c r="Q51" s="24"/>
      <c r="T51" s="197"/>
    </row>
    <row r="52" spans="1:20" ht="17.25" customHeight="1">
      <c r="A52" s="12"/>
      <c r="B52" s="31"/>
      <c r="C52" s="31"/>
      <c r="D52" s="31"/>
      <c r="E52" s="31"/>
      <c r="F52" s="31"/>
      <c r="G52" s="31"/>
      <c r="J52" s="5"/>
      <c r="Q52" s="24"/>
      <c r="T52" s="197"/>
    </row>
    <row r="53" spans="1:20" ht="17.25" customHeight="1">
      <c r="A53" s="12"/>
      <c r="B53" s="31"/>
      <c r="C53" s="31"/>
      <c r="D53" s="31"/>
      <c r="E53" s="31"/>
      <c r="F53" s="31"/>
      <c r="G53" s="31"/>
      <c r="J53" s="5"/>
      <c r="Q53" s="24"/>
      <c r="T53" s="197"/>
    </row>
    <row r="54" spans="1:20" ht="17.25" customHeight="1">
      <c r="A54" s="12"/>
      <c r="B54" s="31"/>
      <c r="C54" s="31"/>
      <c r="D54" s="31"/>
      <c r="E54" s="31"/>
      <c r="F54" s="31"/>
      <c r="G54" s="31"/>
      <c r="J54" s="5"/>
      <c r="Q54" s="24"/>
    </row>
    <row r="55" spans="1:20" ht="17.25" customHeight="1">
      <c r="A55" s="12"/>
      <c r="B55" s="31"/>
      <c r="C55" s="31"/>
      <c r="D55" s="31"/>
      <c r="E55" s="31"/>
      <c r="F55" s="31"/>
      <c r="G55" s="31"/>
      <c r="J55" s="5"/>
      <c r="Q55" s="24"/>
    </row>
    <row r="56" spans="1:20" ht="17.25" customHeight="1">
      <c r="A56" s="12"/>
      <c r="B56" s="31"/>
      <c r="C56" s="31"/>
      <c r="D56" s="31"/>
      <c r="E56" s="31"/>
      <c r="F56" s="31"/>
      <c r="G56" s="31"/>
      <c r="J56" s="5"/>
      <c r="Q56" s="24"/>
    </row>
    <row r="57" spans="1:20" ht="17.25" customHeight="1">
      <c r="A57" s="12"/>
      <c r="B57" s="31"/>
      <c r="C57" s="31"/>
      <c r="D57" s="31"/>
      <c r="E57" s="31"/>
      <c r="F57" s="31"/>
      <c r="G57" s="31"/>
      <c r="J57" s="5"/>
      <c r="Q57" s="24"/>
    </row>
    <row r="58" spans="1:20" ht="17.25" customHeight="1">
      <c r="A58" s="12"/>
      <c r="B58" s="31"/>
      <c r="C58" s="31"/>
      <c r="D58" s="31"/>
      <c r="E58" s="31"/>
      <c r="F58" s="31"/>
      <c r="G58" s="31"/>
      <c r="J58" s="5"/>
      <c r="Q58" s="24"/>
    </row>
    <row r="59" spans="1:20" ht="17.25" customHeight="1">
      <c r="A59" s="12"/>
      <c r="B59" s="31"/>
      <c r="C59" s="31"/>
      <c r="D59" s="31"/>
      <c r="E59" s="31"/>
      <c r="F59" s="31"/>
      <c r="G59" s="31"/>
      <c r="J59" s="5"/>
      <c r="Q59" s="24"/>
      <c r="R59" s="27"/>
    </row>
    <row r="60" spans="1:20" ht="17.25" customHeight="1">
      <c r="B60" s="60"/>
      <c r="C60" s="61"/>
      <c r="D60" s="61"/>
      <c r="E60" s="61"/>
      <c r="F60" s="15"/>
      <c r="I60" s="5"/>
      <c r="O60" s="24"/>
      <c r="Q60" s="24"/>
      <c r="S60" s="26"/>
    </row>
    <row r="61" spans="1:20" ht="17.25" customHeight="1">
      <c r="B61" s="60"/>
      <c r="C61" s="61"/>
      <c r="D61" s="61"/>
      <c r="E61" s="61"/>
      <c r="F61" s="15"/>
      <c r="I61" s="5"/>
      <c r="O61" s="24"/>
      <c r="Q61" s="25"/>
      <c r="S61" s="26"/>
    </row>
    <row r="62" spans="1:20" ht="17.25" customHeight="1">
      <c r="B62" s="60"/>
      <c r="C62" s="61"/>
      <c r="D62" s="61"/>
      <c r="E62" s="61"/>
      <c r="F62" s="15"/>
      <c r="I62" s="5"/>
      <c r="O62" s="24"/>
      <c r="Q62" s="25"/>
      <c r="S62" s="26"/>
    </row>
    <row r="63" spans="1:20" ht="17.25" customHeight="1">
      <c r="B63" s="60"/>
      <c r="C63" s="61"/>
      <c r="D63" s="61"/>
      <c r="E63" s="61"/>
      <c r="F63" s="15"/>
      <c r="I63" s="5"/>
      <c r="O63" s="24"/>
      <c r="Q63" s="25"/>
      <c r="S63" s="26"/>
    </row>
    <row r="64" spans="1:20" ht="17.25" customHeight="1">
      <c r="B64" s="60"/>
      <c r="C64" s="61"/>
      <c r="D64" s="61"/>
      <c r="E64" s="61"/>
      <c r="F64" s="15"/>
      <c r="I64" s="5"/>
      <c r="O64" s="24"/>
      <c r="Q64" s="25"/>
      <c r="S64" s="26"/>
    </row>
    <row r="65" spans="2:19" ht="17.25" customHeight="1">
      <c r="B65" s="60"/>
      <c r="C65" s="61"/>
      <c r="D65" s="61"/>
      <c r="E65" s="61"/>
      <c r="F65" s="15"/>
      <c r="I65" s="5"/>
      <c r="O65" s="24"/>
      <c r="Q65" s="25"/>
      <c r="S65" s="26"/>
    </row>
    <row r="66" spans="2:19" ht="17.25" customHeight="1">
      <c r="B66" s="60"/>
      <c r="C66" s="61"/>
      <c r="D66" s="61"/>
      <c r="E66" s="61"/>
      <c r="F66" s="15"/>
      <c r="I66" s="5"/>
      <c r="O66" s="24"/>
      <c r="Q66" s="25"/>
      <c r="S66" s="26"/>
    </row>
    <row r="67" spans="2:19" ht="17.25" customHeight="1">
      <c r="B67" s="60"/>
      <c r="C67" s="61"/>
      <c r="D67" s="61"/>
      <c r="E67" s="61"/>
      <c r="F67" s="15"/>
      <c r="I67" s="5"/>
      <c r="O67" s="24"/>
      <c r="Q67" s="25"/>
      <c r="S67" s="26"/>
    </row>
    <row r="68" spans="2:19">
      <c r="D68" s="8"/>
      <c r="J68" s="5"/>
      <c r="O68" s="24"/>
      <c r="Q68" s="24"/>
    </row>
    <row r="69" spans="2:19">
      <c r="D69" s="8"/>
      <c r="E69" s="8"/>
      <c r="J69" s="5"/>
      <c r="O69" s="24"/>
      <c r="Q69" s="24"/>
    </row>
    <row r="70" spans="2:19">
      <c r="O70" s="24"/>
      <c r="Q70" s="24"/>
    </row>
    <row r="71" spans="2:19">
      <c r="O71" s="24"/>
      <c r="Q71" s="24"/>
    </row>
    <row r="72" spans="2:19">
      <c r="O72" s="24"/>
      <c r="Q72" s="24"/>
    </row>
    <row r="73" spans="2:19">
      <c r="O73" s="24"/>
      <c r="Q73" s="24"/>
    </row>
    <row r="74" spans="2:19">
      <c r="O74" s="24"/>
      <c r="Q74" s="24"/>
    </row>
    <row r="76" spans="2:19">
      <c r="B76" t="s">
        <v>213</v>
      </c>
    </row>
  </sheetData>
  <sortState ref="A25:L28">
    <sortCondition ref="A25"/>
  </sortState>
  <mergeCells count="211">
    <mergeCell ref="G42:G43"/>
    <mergeCell ref="H42:H43"/>
    <mergeCell ref="A30:M30"/>
    <mergeCell ref="T46:T53"/>
    <mergeCell ref="L40:L41"/>
    <mergeCell ref="D38:D39"/>
    <mergeCell ref="E38:E39"/>
    <mergeCell ref="F38:F39"/>
    <mergeCell ref="G38:G39"/>
    <mergeCell ref="M38:M39"/>
    <mergeCell ref="C40:C41"/>
    <mergeCell ref="D40:D41"/>
    <mergeCell ref="M40:M41"/>
    <mergeCell ref="L42:L43"/>
    <mergeCell ref="M42:M43"/>
    <mergeCell ref="K40:K41"/>
    <mergeCell ref="J42:J43"/>
    <mergeCell ref="K42:K43"/>
    <mergeCell ref="C42:C43"/>
    <mergeCell ref="D42:D43"/>
    <mergeCell ref="I42:I43"/>
    <mergeCell ref="K38:K39"/>
    <mergeCell ref="L38:L39"/>
    <mergeCell ref="C38:C39"/>
    <mergeCell ref="H25:H26"/>
    <mergeCell ref="A1:B1"/>
    <mergeCell ref="E40:E41"/>
    <mergeCell ref="F40:F41"/>
    <mergeCell ref="G40:G41"/>
    <mergeCell ref="H40:H41"/>
    <mergeCell ref="I40:I41"/>
    <mergeCell ref="J40:J41"/>
    <mergeCell ref="L28:L29"/>
    <mergeCell ref="K23:K24"/>
    <mergeCell ref="L23:L24"/>
    <mergeCell ref="G8:G9"/>
    <mergeCell ref="H8:H9"/>
    <mergeCell ref="I10:I11"/>
    <mergeCell ref="J10:J11"/>
    <mergeCell ref="G10:G11"/>
    <mergeCell ref="K10:K11"/>
    <mergeCell ref="L10:L11"/>
    <mergeCell ref="D12:D13"/>
    <mergeCell ref="K4:K5"/>
    <mergeCell ref="E21:E22"/>
    <mergeCell ref="F21:F22"/>
    <mergeCell ref="D16:D17"/>
    <mergeCell ref="C12:C13"/>
    <mergeCell ref="M28:M29"/>
    <mergeCell ref="D31:D32"/>
    <mergeCell ref="E31:E32"/>
    <mergeCell ref="F31:F32"/>
    <mergeCell ref="G31:G32"/>
    <mergeCell ref="M33:M34"/>
    <mergeCell ref="K35:K36"/>
    <mergeCell ref="L35:L36"/>
    <mergeCell ref="M35:M36"/>
    <mergeCell ref="L4:L5"/>
    <mergeCell ref="M4:M5"/>
    <mergeCell ref="G12:G13"/>
    <mergeCell ref="H12:H13"/>
    <mergeCell ref="I12:I13"/>
    <mergeCell ref="E10:E11"/>
    <mergeCell ref="D10:D11"/>
    <mergeCell ref="K12:K13"/>
    <mergeCell ref="L12:L13"/>
    <mergeCell ref="M12:M13"/>
    <mergeCell ref="F10:F11"/>
    <mergeCell ref="J8:J9"/>
    <mergeCell ref="K8:K9"/>
    <mergeCell ref="M10:M11"/>
    <mergeCell ref="E12:E13"/>
    <mergeCell ref="F12:F13"/>
    <mergeCell ref="J18:J19"/>
    <mergeCell ref="K18:K19"/>
    <mergeCell ref="E16:E17"/>
    <mergeCell ref="F16:F17"/>
    <mergeCell ref="G16:G17"/>
    <mergeCell ref="H16:H17"/>
    <mergeCell ref="M23:M24"/>
    <mergeCell ref="D23:D24"/>
    <mergeCell ref="E23:E24"/>
    <mergeCell ref="F23:F24"/>
    <mergeCell ref="G23:G24"/>
    <mergeCell ref="H23:H24"/>
    <mergeCell ref="I23:I24"/>
    <mergeCell ref="J23:J24"/>
    <mergeCell ref="J16:J17"/>
    <mergeCell ref="K16:K17"/>
    <mergeCell ref="J12:J13"/>
    <mergeCell ref="H6:H7"/>
    <mergeCell ref="E14:E15"/>
    <mergeCell ref="F14:F15"/>
    <mergeCell ref="G14:G15"/>
    <mergeCell ref="H14:H15"/>
    <mergeCell ref="I14:I15"/>
    <mergeCell ref="G33:G34"/>
    <mergeCell ref="K33:K34"/>
    <mergeCell ref="L33:L34"/>
    <mergeCell ref="G25:G26"/>
    <mergeCell ref="K6:K7"/>
    <mergeCell ref="H4:H5"/>
    <mergeCell ref="L6:L7"/>
    <mergeCell ref="M6:M7"/>
    <mergeCell ref="L8:L9"/>
    <mergeCell ref="M8:M9"/>
    <mergeCell ref="L16:L17"/>
    <mergeCell ref="M16:M17"/>
    <mergeCell ref="I18:I19"/>
    <mergeCell ref="H18:H19"/>
    <mergeCell ref="J14:J15"/>
    <mergeCell ref="K14:K15"/>
    <mergeCell ref="L14:L15"/>
    <mergeCell ref="H10:H11"/>
    <mergeCell ref="I6:I7"/>
    <mergeCell ref="J6:J7"/>
    <mergeCell ref="M14:M15"/>
    <mergeCell ref="L18:L19"/>
    <mergeCell ref="M18:M19"/>
    <mergeCell ref="I16:I17"/>
    <mergeCell ref="G21:G22"/>
    <mergeCell ref="C6:C7"/>
    <mergeCell ref="E8:E9"/>
    <mergeCell ref="F8:F9"/>
    <mergeCell ref="I4:I5"/>
    <mergeCell ref="E6:E7"/>
    <mergeCell ref="A20:M20"/>
    <mergeCell ref="E42:E43"/>
    <mergeCell ref="F42:F43"/>
    <mergeCell ref="K21:K22"/>
    <mergeCell ref="L21:L22"/>
    <mergeCell ref="M21:M22"/>
    <mergeCell ref="H21:H22"/>
    <mergeCell ref="G18:G19"/>
    <mergeCell ref="E33:E34"/>
    <mergeCell ref="I21:I22"/>
    <mergeCell ref="A27:M27"/>
    <mergeCell ref="H28:H29"/>
    <mergeCell ref="I28:I29"/>
    <mergeCell ref="C23:C24"/>
    <mergeCell ref="C28:C29"/>
    <mergeCell ref="K28:K29"/>
    <mergeCell ref="G28:G29"/>
    <mergeCell ref="F33:F34"/>
    <mergeCell ref="F1:G1"/>
    <mergeCell ref="C10:C11"/>
    <mergeCell ref="C4:C5"/>
    <mergeCell ref="D4:D5"/>
    <mergeCell ref="E4:E5"/>
    <mergeCell ref="F4:F5"/>
    <mergeCell ref="G4:G5"/>
    <mergeCell ref="G6:G7"/>
    <mergeCell ref="F6:F7"/>
    <mergeCell ref="D8:D9"/>
    <mergeCell ref="C16:C17"/>
    <mergeCell ref="C18:C19"/>
    <mergeCell ref="C21:C22"/>
    <mergeCell ref="D14:D15"/>
    <mergeCell ref="D18:D19"/>
    <mergeCell ref="D21:D22"/>
    <mergeCell ref="E18:E19"/>
    <mergeCell ref="F18:F19"/>
    <mergeCell ref="C14:C15"/>
    <mergeCell ref="A2:B2"/>
    <mergeCell ref="I8:I9"/>
    <mergeCell ref="J1:M1"/>
    <mergeCell ref="C8:C9"/>
    <mergeCell ref="C31:C32"/>
    <mergeCell ref="C33:C34"/>
    <mergeCell ref="C35:C36"/>
    <mergeCell ref="J31:J32"/>
    <mergeCell ref="K31:K32"/>
    <mergeCell ref="L31:L32"/>
    <mergeCell ref="M31:M32"/>
    <mergeCell ref="I33:I34"/>
    <mergeCell ref="D35:D36"/>
    <mergeCell ref="E35:E36"/>
    <mergeCell ref="F35:F36"/>
    <mergeCell ref="J35:J36"/>
    <mergeCell ref="G35:G36"/>
    <mergeCell ref="H35:H36"/>
    <mergeCell ref="I35:I36"/>
    <mergeCell ref="H1:I1"/>
    <mergeCell ref="D6:D7"/>
    <mergeCell ref="J4:J5"/>
    <mergeCell ref="J21:J22"/>
    <mergeCell ref="D1:E1"/>
    <mergeCell ref="A44:G44"/>
    <mergeCell ref="I25:I26"/>
    <mergeCell ref="J25:J26"/>
    <mergeCell ref="K25:K26"/>
    <mergeCell ref="L25:L26"/>
    <mergeCell ref="M25:M26"/>
    <mergeCell ref="C25:C26"/>
    <mergeCell ref="H44:I44"/>
    <mergeCell ref="I38:I39"/>
    <mergeCell ref="D25:D26"/>
    <mergeCell ref="E25:E26"/>
    <mergeCell ref="F25:F26"/>
    <mergeCell ref="H31:H32"/>
    <mergeCell ref="I31:I32"/>
    <mergeCell ref="H33:H34"/>
    <mergeCell ref="J33:J34"/>
    <mergeCell ref="H38:H39"/>
    <mergeCell ref="J38:J39"/>
    <mergeCell ref="D28:D29"/>
    <mergeCell ref="E28:E29"/>
    <mergeCell ref="F28:F29"/>
    <mergeCell ref="J28:J29"/>
    <mergeCell ref="D33:D34"/>
    <mergeCell ref="A37:M37"/>
  </mergeCells>
  <phoneticPr fontId="16"/>
  <pageMargins left="0.39370078740157483" right="0.11811023622047245" top="0.35433070866141736" bottom="0.27559055118110237" header="0.11811023622047245" footer="0.31496062992125984"/>
  <pageSetup paperSize="9" fitToHeight="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9月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鈴木美智代</dc:creator>
  <cp:lastModifiedBy>鈴木美智代</cp:lastModifiedBy>
  <dcterms:created xsi:type="dcterms:W3CDTF">2018-08-06T08:14:08Z</dcterms:created>
  <dcterms:modified xsi:type="dcterms:W3CDTF">2018-08-06T08:14:09Z</dcterms:modified>
</cp:coreProperties>
</file>