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805"/>
  </bookViews>
  <sheets>
    <sheet name="9月" sheetId="24" r:id="rId1"/>
    <sheet name="Sheet2" sheetId="8" r:id="rId2"/>
  </sheets>
  <calcPr calcId="152511"/>
</workbook>
</file>

<file path=xl/calcChain.xml><?xml version="1.0" encoding="utf-8"?>
<calcChain xmlns="http://schemas.openxmlformats.org/spreadsheetml/2006/main">
  <c r="Q1" i="24" l="1"/>
  <c r="A5" i="24" l="1"/>
  <c r="A10" i="24"/>
  <c r="A14" i="24"/>
  <c r="A18" i="24"/>
  <c r="A23" i="24"/>
  <c r="A27" i="24"/>
  <c r="A32" i="24"/>
  <c r="A38" i="24"/>
  <c r="A43" i="24"/>
  <c r="A7" i="24"/>
  <c r="A12" i="24"/>
  <c r="A16" i="24"/>
  <c r="A20" i="24"/>
  <c r="A25" i="24"/>
  <c r="A30" i="24"/>
  <c r="A35" i="24"/>
  <c r="A41" i="24"/>
</calcChain>
</file>

<file path=xl/sharedStrings.xml><?xml version="1.0" encoding="utf-8"?>
<sst xmlns="http://schemas.openxmlformats.org/spreadsheetml/2006/main" count="230" uniqueCount="221">
  <si>
    <t>塩分
   (g)</t>
    <rPh sb="0" eb="2">
      <t>エンブン</t>
    </rPh>
    <phoneticPr fontId="2"/>
  </si>
  <si>
    <t>脂質      (g)</t>
    <rPh sb="0" eb="2">
      <t>シシツ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</si>
  <si>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</si>
  <si>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</si>
  <si>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</si>
  <si>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</si>
  <si>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</si>
  <si>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</si>
  <si>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</si>
  <si>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</si>
  <si>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おかず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</si>
  <si>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</si>
  <si>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</si>
  <si>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r>
      <t>＜かみかみ献立＞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「よくかんで食べる」を習慣化するために、よくかむ食材を使った献立を提供します。</t>
    </r>
    <rPh sb="5" eb="7">
      <t>コンダテ</t>
    </rPh>
    <rPh sb="15" eb="16">
      <t>タ</t>
    </rPh>
    <rPh sb="20" eb="23">
      <t>シュウカンカ</t>
    </rPh>
    <rPh sb="33" eb="35">
      <t>ショクザイ</t>
    </rPh>
    <rPh sb="36" eb="37">
      <t>ツカ</t>
    </rPh>
    <rPh sb="39" eb="41">
      <t>コンダテ</t>
    </rPh>
    <rPh sb="42" eb="44">
      <t>テイキョウ</t>
    </rPh>
    <phoneticPr fontId="2"/>
  </si>
  <si>
    <t>（カロテン）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</si>
  <si>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6"/>
  </si>
  <si>
    <t>主食
牛乳</t>
    <rPh sb="0" eb="2">
      <t>シュショク</t>
    </rPh>
    <rPh sb="3" eb="5">
      <t>ギュウニュウ</t>
    </rPh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</si>
  <si>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</si>
  <si>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（ビタミンC）</t>
    <phoneticPr fontId="16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</si>
  <si>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</si>
  <si>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6"/>
  </si>
  <si>
    <t>（炭水化物）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</si>
  <si>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</si>
  <si>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南相馬市立幼･小･中学校</t>
    <rPh sb="0" eb="3">
      <t>ミナミソウマ</t>
    </rPh>
    <rPh sb="3" eb="5">
      <t>シリツ</t>
    </rPh>
    <rPh sb="5" eb="6">
      <t>ヨウ</t>
    </rPh>
    <rPh sb="7" eb="8">
      <t>ショウ</t>
    </rPh>
    <rPh sb="9" eb="12">
      <t>チュウガッコウ</t>
    </rPh>
    <phoneticPr fontId="2"/>
  </si>
  <si>
    <t>※　＜イラスト　｢少年写真新聞社「たよりになるね！食育ブック」と｢給食＆食育だよりセレクトブック」より引用＞</t>
    <rPh sb="33" eb="35">
      <t>キュウショク</t>
    </rPh>
    <rPh sb="36" eb="38">
      <t>ショクイク</t>
    </rPh>
    <rPh sb="51" eb="53">
      <t>インヨウ</t>
    </rPh>
    <phoneticPr fontId="16"/>
  </si>
  <si>
    <r>
      <t>＜日本型食生活の日＞</t>
    </r>
    <r>
      <rPr>
        <sz val="10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南相馬市では、「毎月１９日は食育の日」として日本型食事の献立を提供しています。</t>
    </r>
    <rPh sb="5" eb="7">
      <t>セイカツ</t>
    </rPh>
    <phoneticPr fontId="2"/>
  </si>
  <si>
    <t>490
650
830</t>
    <phoneticPr fontId="16"/>
  </si>
  <si>
    <t>20
27
34</t>
    <phoneticPr fontId="16"/>
  </si>
  <si>
    <t>13.6
18.0
23.0</t>
    <phoneticPr fontId="16"/>
  </si>
  <si>
    <t>1.5
2.0
2.5</t>
    <phoneticPr fontId="16"/>
  </si>
  <si>
    <r>
      <t>＜いちおし献立＞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体の免疫力を高めたり、体力向上を意識した献立を＜今月のいちおし献立＞として提供します。</t>
    </r>
    <rPh sb="5" eb="7">
      <t>コンダテ</t>
    </rPh>
    <rPh sb="46" eb="48">
      <t>テイキョウ</t>
    </rPh>
    <phoneticPr fontId="2"/>
  </si>
  <si>
    <t>1月</t>
    <rPh sb="1" eb="2">
      <t>ガツ</t>
    </rPh>
    <phoneticPr fontId="16"/>
  </si>
  <si>
    <t>今月平均値</t>
    <rPh sb="0" eb="1">
      <t>イマ</t>
    </rPh>
    <rPh sb="1" eb="2">
      <t>ガツ</t>
    </rPh>
    <rPh sb="2" eb="5">
      <t>ヘイキンチ</t>
    </rPh>
    <phoneticPr fontId="2"/>
  </si>
  <si>
    <t>ぶたみそどん
のっぺいじる
わなしゼリー</t>
    <phoneticPr fontId="16"/>
  </si>
  <si>
    <t>牛乳</t>
    <rPh sb="0" eb="1">
      <t>ギュウニュウ</t>
    </rPh>
    <phoneticPr fontId="16"/>
  </si>
  <si>
    <t>こねぎ
にんじん</t>
    <phoneticPr fontId="16"/>
  </si>
  <si>
    <t>あぶら</t>
    <phoneticPr fontId="16"/>
  </si>
  <si>
    <t>にんにく　たまねぎ
しいたけ　しょうが
だいこん　しめじ
ねぎ</t>
    <phoneticPr fontId="16"/>
  </si>
  <si>
    <t>522
637
752</t>
    <phoneticPr fontId="16"/>
  </si>
  <si>
    <t>22.7
25.5
29.6</t>
    <phoneticPr fontId="16"/>
  </si>
  <si>
    <t>16.0
18.8
21.1</t>
    <phoneticPr fontId="16"/>
  </si>
  <si>
    <t>2.18
2.43
2.87</t>
    <phoneticPr fontId="16"/>
  </si>
  <si>
    <t>にんじん
こまつな</t>
    <phoneticPr fontId="16"/>
  </si>
  <si>
    <t>おやこうどん(卵)
やさいのごまずあえ
ぽんかん</t>
    <rPh sb="7" eb="8">
      <t>タマゴ</t>
    </rPh>
    <phoneticPr fontId="16"/>
  </si>
  <si>
    <t>ごま</t>
    <phoneticPr fontId="16"/>
  </si>
  <si>
    <t>たまねぎ　しいたけ
ねぎ　キャベツ
きゅうり　ぽんかん</t>
    <phoneticPr fontId="16"/>
  </si>
  <si>
    <t>489
608
783</t>
    <phoneticPr fontId="16"/>
  </si>
  <si>
    <t>24.8
30.3
37.6</t>
    <phoneticPr fontId="16"/>
  </si>
  <si>
    <t>13.1
14.6
16.3</t>
    <phoneticPr fontId="16"/>
  </si>
  <si>
    <t>2.07
2.54
3.03</t>
    <phoneticPr fontId="16"/>
  </si>
  <si>
    <t>むぎごはん
ぶりのてりやき
だいこんのこうみづけ
ななくさいりぞうに</t>
    <phoneticPr fontId="16"/>
  </si>
  <si>
    <t>528
621
797</t>
    <phoneticPr fontId="16"/>
  </si>
  <si>
    <t>22.3
26.5
32.2</t>
    <phoneticPr fontId="16"/>
  </si>
  <si>
    <t>17.6
20.0
23.0</t>
    <phoneticPr fontId="16"/>
  </si>
  <si>
    <t>2.15
2.60
3.09</t>
    <phoneticPr fontId="16"/>
  </si>
  <si>
    <t>にんじん
ブロッコリー</t>
    <phoneticPr fontId="16"/>
  </si>
  <si>
    <t xml:space="preserve">といにく
ハム
</t>
    <phoneticPr fontId="16"/>
  </si>
  <si>
    <t>521
668
870</t>
    <phoneticPr fontId="16"/>
  </si>
  <si>
    <t>20.8
25.9
32.3</t>
    <phoneticPr fontId="16"/>
  </si>
  <si>
    <t>22.4
26.6
32.3</t>
    <phoneticPr fontId="16"/>
  </si>
  <si>
    <t>2.11
2.79
3.66</t>
    <phoneticPr fontId="16"/>
  </si>
  <si>
    <t>たまねぎ　はくさい
きゅうり　だいこん</t>
    <phoneticPr fontId="16"/>
  </si>
  <si>
    <t>牛乳
チーズ</t>
    <rPh sb="0" eb="1">
      <t>ギュウニュウ</t>
    </rPh>
    <phoneticPr fontId="16"/>
  </si>
  <si>
    <t>パセリ
にんじん
ほうれんそう</t>
    <phoneticPr fontId="16"/>
  </si>
  <si>
    <t>たら
ベーコン</t>
    <phoneticPr fontId="16"/>
  </si>
  <si>
    <t>ソフトめん
さとう</t>
    <phoneticPr fontId="16"/>
  </si>
  <si>
    <t>490
604
719</t>
    <phoneticPr fontId="16"/>
  </si>
  <si>
    <t>19.5
23.2
26.8</t>
    <phoneticPr fontId="16"/>
  </si>
  <si>
    <t>17.7
20.2
22.7</t>
    <phoneticPr fontId="16"/>
  </si>
  <si>
    <t>2.41
2.96
3.51</t>
    <phoneticPr fontId="16"/>
  </si>
  <si>
    <t>もやし　たけのこ
コーン 　ねぎ
ごぼう</t>
    <phoneticPr fontId="16"/>
  </si>
  <si>
    <t>ちゅうかめん
こむぎこ</t>
    <phoneticPr fontId="16"/>
  </si>
  <si>
    <t>あぶら
ごま</t>
    <phoneticPr fontId="16"/>
  </si>
  <si>
    <t>にんじん
こまつな</t>
    <phoneticPr fontId="16"/>
  </si>
  <si>
    <t>牛乳
ヨーグルト</t>
    <rPh sb="0" eb="1">
      <t>ギュウニュウ</t>
    </rPh>
    <phoneticPr fontId="16"/>
  </si>
  <si>
    <t>やきぶた</t>
    <phoneticPr fontId="16"/>
  </si>
  <si>
    <t>602
668
844</t>
    <phoneticPr fontId="16"/>
  </si>
  <si>
    <t>24.6
27.0
33.0</t>
    <phoneticPr fontId="16"/>
  </si>
  <si>
    <t>14.9
16.3
18.2</t>
    <phoneticPr fontId="16"/>
  </si>
  <si>
    <t>2.38
2.93
3.33</t>
    <phoneticPr fontId="16"/>
  </si>
  <si>
    <t>むぎごはん
さとう</t>
    <phoneticPr fontId="16"/>
  </si>
  <si>
    <t>ゆきな
にんじん</t>
    <phoneticPr fontId="16"/>
  </si>
  <si>
    <t>牛乳
わかめ</t>
    <rPh sb="0" eb="1">
      <t>ギュウニュウ</t>
    </rPh>
    <phoneticPr fontId="16"/>
  </si>
  <si>
    <t>ぎゅうにく
ぶたにく
たまご
とりにく
とうふ</t>
    <phoneticPr fontId="16"/>
  </si>
  <si>
    <t>511
587
754</t>
    <phoneticPr fontId="16"/>
  </si>
  <si>
    <t>21.7
25.1
30.7</t>
    <phoneticPr fontId="16"/>
  </si>
  <si>
    <t>16.0
18.0
20.9</t>
    <phoneticPr fontId="16"/>
  </si>
  <si>
    <t>1.90
2.33
2.77</t>
    <phoneticPr fontId="16"/>
  </si>
  <si>
    <t>しょくパン
いちごジャム
はるさめ
じゃがいも</t>
    <phoneticPr fontId="16"/>
  </si>
  <si>
    <t>あぶら
バター</t>
    <phoneticPr fontId="16"/>
  </si>
  <si>
    <t>えびだんご
(えび･たら)
ベーコン</t>
    <phoneticPr fontId="16"/>
  </si>
  <si>
    <t>530
619
739</t>
    <phoneticPr fontId="16"/>
  </si>
  <si>
    <t>17.5
21.3
25.1</t>
    <phoneticPr fontId="16"/>
  </si>
  <si>
    <t>19.8
21.1
24.2</t>
    <phoneticPr fontId="16"/>
  </si>
  <si>
    <t>2.06
2.78
3.30</t>
    <phoneticPr fontId="16"/>
  </si>
  <si>
    <t>にんじん
グリンピース</t>
    <phoneticPr fontId="16"/>
  </si>
  <si>
    <t>牛乳　のり
チーズ
わかめ
ひじき</t>
    <rPh sb="0" eb="1">
      <t>ギュウニュウ</t>
    </rPh>
    <phoneticPr fontId="16"/>
  </si>
  <si>
    <t>むぎごはん
さとう
じゃがいも</t>
    <phoneticPr fontId="16"/>
  </si>
  <si>
    <t>だいこん　コーン
ねぎ</t>
    <phoneticPr fontId="16"/>
  </si>
  <si>
    <t xml:space="preserve">あぶら
バター
</t>
    <phoneticPr fontId="16"/>
  </si>
  <si>
    <t>494
599
769</t>
    <phoneticPr fontId="16"/>
  </si>
  <si>
    <t>21.6
27.5
33.3</t>
    <phoneticPr fontId="16"/>
  </si>
  <si>
    <t>15.8
18.8
21.3</t>
    <phoneticPr fontId="16"/>
  </si>
  <si>
    <t>2.20
2.78
3.35</t>
    <phoneticPr fontId="16"/>
  </si>
  <si>
    <t>ごはん
じゃがいも</t>
    <phoneticPr fontId="16"/>
  </si>
  <si>
    <t>にんじん
トマト</t>
    <phoneticPr fontId="16"/>
  </si>
  <si>
    <t>ぶたにく
ツナ</t>
    <phoneticPr fontId="16"/>
  </si>
  <si>
    <t>たまねぎ　にんにく
しょうが　だいこん
きゅうり
サニーレタス</t>
    <phoneticPr fontId="16"/>
  </si>
  <si>
    <t>533
658
784</t>
    <phoneticPr fontId="16"/>
  </si>
  <si>
    <t>18.3
２１6
24.9</t>
    <phoneticPr fontId="16"/>
  </si>
  <si>
    <t>18.5
21.2
24.0</t>
    <phoneticPr fontId="16"/>
  </si>
  <si>
    <t>2.25
2.76
3.27</t>
    <phoneticPr fontId="16"/>
  </si>
  <si>
    <t>ぶたにく
あぶらあげ
かまぼこ</t>
    <phoneticPr fontId="16"/>
  </si>
  <si>
    <t>ソフトめん
こむぎこ
さとう</t>
    <phoneticPr fontId="16"/>
  </si>
  <si>
    <t>牛乳
ひじき
こんぶ</t>
    <rPh sb="0" eb="1">
      <t>ギュウニュウ</t>
    </rPh>
    <phoneticPr fontId="16"/>
  </si>
  <si>
    <t xml:space="preserve">にんじん
ほうれんそう
にら
</t>
    <phoneticPr fontId="16"/>
  </si>
  <si>
    <t>たまねぎ　ねぎ
しいたけ　だいこん
きくらげ　もやし</t>
    <phoneticPr fontId="16"/>
  </si>
  <si>
    <t>549
670
864</t>
    <phoneticPr fontId="16"/>
  </si>
  <si>
    <t>23.6
28.4
35.5</t>
    <phoneticPr fontId="16"/>
  </si>
  <si>
    <t>14.6
16.3
18.4</t>
    <phoneticPr fontId="16"/>
  </si>
  <si>
    <t>2.81
3.47
4.14</t>
    <phoneticPr fontId="16"/>
  </si>
  <si>
    <t>にんじん
いんげん</t>
    <phoneticPr fontId="16"/>
  </si>
  <si>
    <t>ごぼう　しいたけ
たけのこ　きゅうり
キャベツ　　</t>
    <phoneticPr fontId="16"/>
  </si>
  <si>
    <t>ごま
あぶら
マヨネーズ
　　(卵なし)</t>
    <rPh sb="16" eb="17">
      <t>タマゴ</t>
    </rPh>
    <phoneticPr fontId="16"/>
  </si>
  <si>
    <t>526
622
792</t>
    <phoneticPr fontId="16"/>
  </si>
  <si>
    <t>20.8
24.8
29.6</t>
    <phoneticPr fontId="16"/>
  </si>
  <si>
    <t>19.1
22.2
25.3</t>
    <phoneticPr fontId="16"/>
  </si>
  <si>
    <t>1.54
1.91
2.19</t>
    <phoneticPr fontId="16"/>
  </si>
  <si>
    <t>コッペパン
さとう
マカロニ
じゃがいも</t>
    <phoneticPr fontId="16"/>
  </si>
  <si>
    <r>
      <t xml:space="preserve">みずな　きゅうり
</t>
    </r>
    <r>
      <rPr>
        <sz val="6"/>
        <rFont val="HG丸ｺﾞｼｯｸM-PRO"/>
        <family val="3"/>
        <charset val="128"/>
      </rPr>
      <t xml:space="preserve">グリーンカールレタス
</t>
    </r>
    <r>
      <rPr>
        <sz val="7"/>
        <rFont val="HG丸ｺﾞｼｯｸM-PRO"/>
        <family val="3"/>
        <charset val="128"/>
      </rPr>
      <t>たまねぎ</t>
    </r>
    <r>
      <rPr>
        <sz val="6"/>
        <rFont val="HG丸ｺﾞｼｯｸM-PRO"/>
        <family val="3"/>
        <charset val="128"/>
      </rPr>
      <t>　キャベツ
にんにく　セロリー</t>
    </r>
    <phoneticPr fontId="16"/>
  </si>
  <si>
    <t xml:space="preserve">にんじん
トマト
</t>
    <phoneticPr fontId="16"/>
  </si>
  <si>
    <t>498
629
756</t>
    <phoneticPr fontId="16"/>
  </si>
  <si>
    <t>18.7
22.9
27.0</t>
    <phoneticPr fontId="16"/>
  </si>
  <si>
    <t>18.7
22.1
25.4</t>
    <phoneticPr fontId="16"/>
  </si>
  <si>
    <t>2.20
2.86
3.51</t>
    <phoneticPr fontId="16"/>
  </si>
  <si>
    <t>にんじん</t>
    <phoneticPr fontId="16"/>
  </si>
  <si>
    <t>もやし　きゅうり
だいこん　ごぼう
ねぎ</t>
    <phoneticPr fontId="16"/>
  </si>
  <si>
    <t>むぎごはん
すいとんのこな
こんにゃく</t>
    <phoneticPr fontId="16"/>
  </si>
  <si>
    <t>あぶら</t>
    <phoneticPr fontId="16"/>
  </si>
  <si>
    <t>509
598
768</t>
    <phoneticPr fontId="16"/>
  </si>
  <si>
    <t>22.7
27.0
32.7</t>
    <phoneticPr fontId="16"/>
  </si>
  <si>
    <t>14.0
15.8
17.8</t>
    <phoneticPr fontId="16"/>
  </si>
  <si>
    <t>1.42
1.72
2.03</t>
    <phoneticPr fontId="16"/>
  </si>
  <si>
    <t>なっとう
ハム
とりにく
なると
あぶらあげ
みそ</t>
    <phoneticPr fontId="16"/>
  </si>
  <si>
    <t>こまつな
にんじん</t>
    <phoneticPr fontId="16"/>
  </si>
  <si>
    <t>しょうが　もやし
だいこん　ごぼう
ねぎ</t>
    <phoneticPr fontId="16"/>
  </si>
  <si>
    <t>577
700
887</t>
    <phoneticPr fontId="16"/>
  </si>
  <si>
    <t>25.9
30.4
38.7</t>
    <phoneticPr fontId="16"/>
  </si>
  <si>
    <t>23.7
26.0
32.9</t>
    <phoneticPr fontId="16"/>
  </si>
  <si>
    <t>1.67
2.24
3.17</t>
    <phoneticPr fontId="16"/>
  </si>
  <si>
    <t>にんじん
ほうれんそう</t>
    <phoneticPr fontId="16"/>
  </si>
  <si>
    <t xml:space="preserve">ぶたにく
なると
ハム
</t>
    <phoneticPr fontId="16"/>
  </si>
  <si>
    <r>
      <t xml:space="preserve">あぶら
</t>
    </r>
    <r>
      <rPr>
        <sz val="6"/>
        <rFont val="HG丸ｺﾞｼｯｸM-PRO"/>
        <family val="3"/>
        <charset val="128"/>
      </rPr>
      <t>ドレッシング</t>
    </r>
    <phoneticPr fontId="16"/>
  </si>
  <si>
    <t xml:space="preserve">ちゅうかめん
ホットケーキ
　　　ミックス
さとう
</t>
    <phoneticPr fontId="16"/>
  </si>
  <si>
    <t>牛乳
スキム
　ミルク
ヨーグルト</t>
    <rPh sb="0" eb="1">
      <t>ギュウニュウ</t>
    </rPh>
    <phoneticPr fontId="16"/>
  </si>
  <si>
    <t>576
667
858</t>
    <phoneticPr fontId="16"/>
  </si>
  <si>
    <t>22.9
26.9
33.9</t>
    <phoneticPr fontId="16"/>
  </si>
  <si>
    <t>15.6
17.2
19.0</t>
    <phoneticPr fontId="16"/>
  </si>
  <si>
    <t>1.61
2.24
2.83</t>
    <phoneticPr fontId="16"/>
  </si>
  <si>
    <t>キャベツ　もやし
ねぎ　きくらげ
だいこん　みずな
コーン　りんご
レモン</t>
    <phoneticPr fontId="16"/>
  </si>
  <si>
    <t>にんじん
ピーマン</t>
    <phoneticPr fontId="16"/>
  </si>
  <si>
    <t xml:space="preserve">あかしそ　しょうが
たまねぎ　たけのこ
しいたけ　きゅうり
</t>
    <phoneticPr fontId="16"/>
  </si>
  <si>
    <t>むぎごはん
ふりかけ
すぶた(卵)
ちゅうかサラダ(卵･</t>
    <rPh sb="15" eb="16">
      <t>タマゴ</t>
    </rPh>
    <rPh sb="26" eb="27">
      <t>タマゴ</t>
    </rPh>
    <phoneticPr fontId="16"/>
  </si>
  <si>
    <t xml:space="preserve">ぶたにく
うずらたまご
たまご
ツナ
</t>
    <phoneticPr fontId="16"/>
  </si>
  <si>
    <t>539
627
797</t>
    <phoneticPr fontId="16"/>
  </si>
  <si>
    <t>20.3
23.5
28.0</t>
    <phoneticPr fontId="16"/>
  </si>
  <si>
    <t>19.2
22.0
25.0</t>
    <phoneticPr fontId="16"/>
  </si>
  <si>
    <t>1.94
2.24
2.55</t>
    <phoneticPr fontId="16"/>
  </si>
  <si>
    <t>528
634
796</t>
    <phoneticPr fontId="16"/>
  </si>
  <si>
    <t>21.6
25.7
31.2</t>
    <phoneticPr fontId="16"/>
  </si>
  <si>
    <t>17.4
19.8
22.8</t>
    <phoneticPr fontId="16"/>
  </si>
  <si>
    <t>2.03
2.55
3.09</t>
    <phoneticPr fontId="16"/>
  </si>
  <si>
    <t>ぶり
とりにく
なると
あぶらあげ
こうやとうふ</t>
    <phoneticPr fontId="16"/>
  </si>
  <si>
    <t>しょうが　だいこん
きゅうり　たくあん
ごぼう</t>
    <phoneticPr fontId="16"/>
  </si>
  <si>
    <t>ごま
あぶら</t>
    <phoneticPr fontId="16"/>
  </si>
  <si>
    <t>にんじん
せり</t>
    <phoneticPr fontId="16"/>
  </si>
  <si>
    <t>ごはん
さとう
さといも
でんぷん
ゼリー</t>
    <phoneticPr fontId="16"/>
  </si>
  <si>
    <t>バター
ベシャメル
　　　ルウ
シチュー
　　　ルウ
オリーブ
　　オイル</t>
    <phoneticPr fontId="16"/>
  </si>
  <si>
    <t>ぶたにく
こうやどうふ
みそ
とりにく
とうふ</t>
    <phoneticPr fontId="16"/>
  </si>
  <si>
    <t>むぎごはん
さとう
しらたまだんご</t>
    <phoneticPr fontId="16"/>
  </si>
  <si>
    <t>にんじん
パセリ
チンゲンサイ</t>
    <phoneticPr fontId="16"/>
  </si>
  <si>
    <t>ごはん
ポークカレー(麦･乳)
イタリアンサラダ</t>
    <rPh sb="11" eb="12">
      <t>ムギ</t>
    </rPh>
    <rPh sb="13" eb="14">
      <t>ニュウ</t>
    </rPh>
    <phoneticPr fontId="16"/>
  </si>
  <si>
    <t>むぎごはん
なっとう
もやしのカレーあえ
みそすいとんじる(麦)</t>
    <rPh sb="30" eb="31">
      <t>ムギ</t>
    </rPh>
    <phoneticPr fontId="16"/>
  </si>
  <si>
    <t>しおラーメン
だいこんとみずなのサラダ
りんごのヨーグルトケーキ
　　　　　　　　　(麦･乳)</t>
    <rPh sb="43" eb="44">
      <t>ムギ</t>
    </rPh>
    <rPh sb="45" eb="46">
      <t>ニュウ</t>
    </rPh>
    <phoneticPr fontId="16"/>
  </si>
  <si>
    <t>あぶら
ごま</t>
    <phoneticPr fontId="16"/>
  </si>
  <si>
    <t>アーモンド
オリーブ
　　オイル
あぶら</t>
    <phoneticPr fontId="16"/>
  </si>
  <si>
    <t xml:space="preserve">むぎごはん
でんぷん
さとう
はるさめ
</t>
    <phoneticPr fontId="16"/>
  </si>
  <si>
    <t>しょくパン
いちごジャム
やさいとえびだんごの
　　　　　スープ(えび､麦)
ジャーマンポテト(乳)</t>
    <rPh sb="36" eb="37">
      <t>ムギ</t>
    </rPh>
    <rPh sb="48" eb="49">
      <t>ニュウ</t>
    </rPh>
    <phoneticPr fontId="16"/>
  </si>
  <si>
    <t>たけのこ　しいたけ
ねぎ　たまねぎ　</t>
    <phoneticPr fontId="16"/>
  </si>
  <si>
    <t>コッペパン
だいずチョコクリーム
ホワイトシチュー(乳･麦)
ブロッコリーのサラダ</t>
    <rPh sb="26" eb="27">
      <t>ニュウ</t>
    </rPh>
    <rPh sb="28" eb="29">
      <t>ムギ</t>
    </rPh>
    <phoneticPr fontId="16"/>
  </si>
  <si>
    <t>エリンギ　コーン
たまねぎ　キャベツ　</t>
    <phoneticPr fontId="16"/>
  </si>
  <si>
    <t>コッペパン
だいずクリーム
じゃがいも
さとう</t>
    <phoneticPr fontId="16"/>
  </si>
  <si>
    <r>
      <t>ごま
あぶら
マヨネーズ
　　</t>
    </r>
    <r>
      <rPr>
        <sz val="6"/>
        <rFont val="HG丸ｺﾞｼｯｸM-PRO"/>
        <family val="3"/>
        <charset val="128"/>
      </rPr>
      <t>(卵なし)</t>
    </r>
    <rPh sb="16" eb="17">
      <t>タマゴ</t>
    </rPh>
    <phoneticPr fontId="16"/>
  </si>
  <si>
    <t>むぎごはん
さといも
こんにゃく
マカロニ
さとう</t>
    <phoneticPr fontId="16"/>
  </si>
  <si>
    <r>
      <t>＜節分献立＞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2月3日(日)は節分です。みんなが健康で元気に過ごせるよう悪いモノを追い出す日で、豆まきなどをします。</t>
    </r>
    <rPh sb="1" eb="3">
      <t>セツブン</t>
    </rPh>
    <rPh sb="3" eb="5">
      <t>コンダテ</t>
    </rPh>
    <rPh sb="8" eb="9">
      <t>ガツ</t>
    </rPh>
    <rPh sb="10" eb="11">
      <t>ニチ</t>
    </rPh>
    <rPh sb="12" eb="13">
      <t>ニチ</t>
    </rPh>
    <rPh sb="15" eb="17">
      <t>セツブン</t>
    </rPh>
    <rPh sb="24" eb="26">
      <t>ケンコウ</t>
    </rPh>
    <rPh sb="27" eb="29">
      <t>ゲンキ</t>
    </rPh>
    <rPh sb="30" eb="31">
      <t>ス</t>
    </rPh>
    <rPh sb="36" eb="37">
      <t>ワル</t>
    </rPh>
    <rPh sb="41" eb="42">
      <t>オ</t>
    </rPh>
    <rPh sb="43" eb="44">
      <t>ダ</t>
    </rPh>
    <rPh sb="45" eb="46">
      <t>ヒ</t>
    </rPh>
    <rPh sb="48" eb="49">
      <t>マメ</t>
    </rPh>
    <phoneticPr fontId="2"/>
  </si>
  <si>
    <t>とりにく
なると
たまご</t>
    <phoneticPr fontId="16"/>
  </si>
  <si>
    <t>にんにく　しいたけ
ぜんまい　もやし
はくさい　ねぎ
ぽんかん</t>
    <phoneticPr fontId="16"/>
  </si>
  <si>
    <t>ごはん
タラのマヨネーズやき(乳)
あまずづけ
はくさいスープ</t>
    <rPh sb="15" eb="16">
      <t>ニュウ</t>
    </rPh>
    <phoneticPr fontId="16"/>
  </si>
  <si>
    <t>チャーシューめん
ごぼうチップ(麦)
ストロベリーヨーグルト(乳)</t>
    <rPh sb="16" eb="17">
      <t>ムギ</t>
    </rPh>
    <rPh sb="31" eb="32">
      <t>ニュウ</t>
    </rPh>
    <phoneticPr fontId="16"/>
  </si>
  <si>
    <t>ごはん
さとう
ビーフン</t>
    <phoneticPr fontId="16"/>
  </si>
  <si>
    <r>
      <t xml:space="preserve">ごま
あぶら
</t>
    </r>
    <r>
      <rPr>
        <sz val="6"/>
        <rFont val="HG丸ｺﾞｼｯｸM-PRO"/>
        <family val="3"/>
        <charset val="128"/>
      </rPr>
      <t>ドレッシング</t>
    </r>
    <phoneticPr fontId="16"/>
  </si>
  <si>
    <t>牛乳
じゃこ
あおのり
こんぶ</t>
    <phoneticPr fontId="16"/>
  </si>
  <si>
    <t>かつおぶし
とりにく
ちくわ
なまあげ
ハム</t>
    <phoneticPr fontId="16"/>
  </si>
  <si>
    <t>ごはん
でんぷん
さとう
じゃがいも
こんにゃく
さつまいも</t>
    <phoneticPr fontId="16"/>
  </si>
  <si>
    <t>あぶら
ごま</t>
    <phoneticPr fontId="16"/>
  </si>
  <si>
    <t>いわし
ぶたにく
とうふ
あぶらあげ
みそ
だいず</t>
    <phoneticPr fontId="16"/>
  </si>
  <si>
    <t>牛乳
のり
こざかな
　(いわし)</t>
    <rPh sb="0" eb="1">
      <t>ギュウニュウ</t>
    </rPh>
    <phoneticPr fontId="16"/>
  </si>
  <si>
    <t>＜今月の「 キャベツ、きゅうり、ねぎ、白菜、レタス、
グリーンレタス、大根 」は県産使用です＞</t>
    <rPh sb="1" eb="3">
      <t>コンゲツ</t>
    </rPh>
    <rPh sb="19" eb="21">
      <t>ハクサイ</t>
    </rPh>
    <rPh sb="35" eb="37">
      <t>ダイコン</t>
    </rPh>
    <phoneticPr fontId="16"/>
  </si>
  <si>
    <t>とりにく
たまご
いか　さけ
とうふ
みそ</t>
    <phoneticPr fontId="16"/>
  </si>
  <si>
    <r>
      <t xml:space="preserve">にくうどん
なごみあえ
</t>
    </r>
    <r>
      <rPr>
        <b/>
        <sz val="8"/>
        <rFont val="HG丸ｺﾞｼｯｸM-PRO"/>
        <family val="3"/>
        <charset val="128"/>
      </rPr>
      <t>てづくりゆべし</t>
    </r>
    <r>
      <rPr>
        <sz val="8"/>
        <rFont val="HG丸ｺﾞｼｯｸM-PRO"/>
        <family val="3"/>
        <charset val="128"/>
      </rPr>
      <t>(麦)</t>
    </r>
    <rPh sb="20" eb="21">
      <t>ムギ</t>
    </rPh>
    <phoneticPr fontId="16"/>
  </si>
  <si>
    <r>
      <rPr>
        <b/>
        <sz val="8"/>
        <rFont val="HG丸ｺﾞｼｯｸM-PRO"/>
        <family val="3"/>
        <charset val="128"/>
      </rPr>
      <t>わかめおにぎり
　　(のまたんのり）</t>
    </r>
    <r>
      <rPr>
        <sz val="8"/>
        <rFont val="HG丸ｺﾞｼｯｸM-PRO"/>
        <family val="3"/>
        <charset val="128"/>
      </rPr>
      <t xml:space="preserve">
</t>
    </r>
    <r>
      <rPr>
        <b/>
        <sz val="8"/>
        <rFont val="HG丸ｺﾞｼｯｸM-PRO"/>
        <family val="3"/>
        <charset val="128"/>
      </rPr>
      <t>ちぐさむし</t>
    </r>
    <r>
      <rPr>
        <sz val="8"/>
        <rFont val="HG丸ｺﾞｼｯｸM-PRO"/>
        <family val="3"/>
        <charset val="128"/>
      </rPr>
      <t xml:space="preserve">(乳･卵)
</t>
    </r>
    <r>
      <rPr>
        <b/>
        <sz val="8"/>
        <rFont val="HG丸ｺﾞｼｯｸM-PRO"/>
        <family val="3"/>
        <charset val="128"/>
      </rPr>
      <t>いかにんじん</t>
    </r>
    <r>
      <rPr>
        <sz val="8"/>
        <rFont val="HG丸ｺﾞｼｯｸM-PRO"/>
        <family val="3"/>
        <charset val="128"/>
      </rPr>
      <t xml:space="preserve">
どさんこじる(乳)</t>
    </r>
    <rPh sb="25" eb="26">
      <t>ニュウ</t>
    </rPh>
    <rPh sb="27" eb="28">
      <t>タマゴ</t>
    </rPh>
    <rPh sb="44" eb="45">
      <t>ニュウ</t>
    </rPh>
    <phoneticPr fontId="16"/>
  </si>
  <si>
    <r>
      <rPr>
        <b/>
        <sz val="8"/>
        <rFont val="HG丸ｺﾞｼｯｸM-PRO"/>
        <family val="3"/>
        <charset val="128"/>
      </rPr>
      <t>あげパン</t>
    </r>
    <r>
      <rPr>
        <sz val="8"/>
        <rFont val="HG丸ｺﾞｼｯｸM-PRO"/>
        <family val="3"/>
        <charset val="128"/>
      </rPr>
      <t xml:space="preserve">
いかとみずなのマリネ
ミネストローネ(麦･乳)</t>
    </r>
    <rPh sb="24" eb="25">
      <t>ムギ</t>
    </rPh>
    <rPh sb="26" eb="27">
      <t>ニュウ</t>
    </rPh>
    <phoneticPr fontId="16"/>
  </si>
  <si>
    <t>だいず</t>
    <phoneticPr fontId="16"/>
  </si>
  <si>
    <t>さとう</t>
    <phoneticPr fontId="16"/>
  </si>
  <si>
    <t>こくとうふくまめ（幼）</t>
    <rPh sb="9" eb="10">
      <t>ヨウ</t>
    </rPh>
    <phoneticPr fontId="16"/>
  </si>
  <si>
    <t>いか
だいず
だいふくまめ
きんときまめ
ベーコン</t>
    <phoneticPr fontId="16"/>
  </si>
  <si>
    <r>
      <t xml:space="preserve">むぎごはん
</t>
    </r>
    <r>
      <rPr>
        <b/>
        <sz val="8"/>
        <rFont val="HG丸ｺﾞｼｯｸM-PRO"/>
        <family val="3"/>
        <charset val="128"/>
      </rPr>
      <t>てづくりふりかけ</t>
    </r>
    <r>
      <rPr>
        <sz val="8"/>
        <rFont val="HG丸ｺﾞｼｯｸM-PRO"/>
        <family val="3"/>
        <charset val="128"/>
      </rPr>
      <t xml:space="preserve">
ちくぜんに
マカロニサラダ(麦)</t>
    </r>
    <rPh sb="29" eb="30">
      <t>ムギ</t>
    </rPh>
    <phoneticPr fontId="16"/>
  </si>
  <si>
    <t>ビビンバどん（卵)
わかめスープ
ぽんかん</t>
    <rPh sb="7" eb="8">
      <t>タマゴ</t>
    </rPh>
    <phoneticPr fontId="16"/>
  </si>
  <si>
    <t>ごはん
いわしのかばやき
こまつなののりあえ
とんじる
せつぶんふくまめ(小･中)</t>
    <rPh sb="37" eb="38">
      <t>ショウ</t>
    </rPh>
    <rPh sb="39" eb="40">
      <t>チュウ</t>
    </rPh>
    <phoneticPr fontId="16"/>
  </si>
  <si>
    <r>
      <t>☆南相馬市　学校給食週間　１月2１日～1月２５日</t>
    </r>
    <r>
      <rPr>
        <b/>
        <sz val="11"/>
        <rFont val="HGP創英角ﾎﾟｯﾌﾟ体"/>
        <family val="3"/>
        <charset val="128"/>
      </rPr>
      <t>今年は「福島県産を食べよう」を
テーマに県産の料理や食材をとりいれた献立（太字）になっています。</t>
    </r>
    <rPh sb="1" eb="2">
      <t>ミナミ</t>
    </rPh>
    <rPh sb="2" eb="5">
      <t>ソウマシ</t>
    </rPh>
    <rPh sb="6" eb="8">
      <t>ガッコウ</t>
    </rPh>
    <rPh sb="8" eb="10">
      <t>キュウショク</t>
    </rPh>
    <rPh sb="10" eb="12">
      <t>シュウカン</t>
    </rPh>
    <rPh sb="14" eb="15">
      <t>ガツ</t>
    </rPh>
    <rPh sb="17" eb="18">
      <t>ニチ</t>
    </rPh>
    <rPh sb="20" eb="21">
      <t>ガツ</t>
    </rPh>
    <rPh sb="23" eb="24">
      <t>ニチ</t>
    </rPh>
    <rPh sb="24" eb="26">
      <t>コトシ</t>
    </rPh>
    <rPh sb="28" eb="31">
      <t>フクシマケン</t>
    </rPh>
    <rPh sb="31" eb="32">
      <t>サン</t>
    </rPh>
    <rPh sb="33" eb="34">
      <t>タ</t>
    </rPh>
    <rPh sb="44" eb="46">
      <t>ケンサン</t>
    </rPh>
    <rPh sb="47" eb="49">
      <t>リョウリ</t>
    </rPh>
    <rPh sb="50" eb="52">
      <t>ショクザイ</t>
    </rPh>
    <rPh sb="58" eb="60">
      <t>コンダテ</t>
    </rPh>
    <rPh sb="61" eb="63">
      <t>フトジ</t>
    </rPh>
    <phoneticPr fontId="16"/>
  </si>
  <si>
    <r>
      <t xml:space="preserve">あぶら
カレールウ
アーモンド
</t>
    </r>
    <r>
      <rPr>
        <sz val="6"/>
        <rFont val="HG丸ｺﾞｼｯｸM-PRO"/>
        <family val="3"/>
        <charset val="128"/>
      </rPr>
      <t>ドレッシング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</si>
</sst>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5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i/>
      <sz val="14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.5"/>
      <name val="HG丸ｺﾞｼｯｸM-PRO"/>
      <family val="3"/>
      <charset val="128"/>
    </font>
    <font>
      <sz val="6.5"/>
      <color theme="1"/>
      <name val="ＭＳ Ｐゴシック"/>
      <family val="3"/>
      <charset val="128"/>
      <scheme val="minor"/>
    </font>
    <font>
      <b/>
      <sz val="12"/>
      <name val="HGP創英角ﾎﾟｯﾌﾟ体"/>
      <family val="3"/>
      <charset val="128"/>
    </font>
    <font>
      <b/>
      <sz val="11"/>
      <name val="HGP創英角ﾎﾟｯﾌﾟ体"/>
      <family val="3"/>
      <charset val="128"/>
    </font>
    <font>
      <b/>
      <sz val="8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9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9" xfId="0" quotePrefix="1" applyFont="1" applyBorder="1" applyAlignment="1">
      <alignment vertical="top" wrapText="1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3" fillId="0" borderId="32" xfId="0" quotePrefix="1" applyFont="1" applyBorder="1" applyAlignment="1">
      <alignment horizontal="center" vertical="top" wrapText="1"/>
    </xf>
    <xf numFmtId="0" fontId="3" fillId="0" borderId="34" xfId="0" quotePrefix="1" applyFont="1" applyBorder="1" applyAlignment="1">
      <alignment horizontal="center" vertical="top" wrapText="1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center" vertical="top" wrapText="1" shrinkToFit="1"/>
    </xf>
    <xf numFmtId="176" fontId="5" fillId="0" borderId="16" xfId="0" applyNumberFormat="1" applyFont="1" applyBorder="1" applyAlignment="1">
      <alignment horizontal="center" vertical="top" wrapText="1" shrinkToFit="1"/>
    </xf>
    <xf numFmtId="176" fontId="5" fillId="0" borderId="4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top" wrapText="1"/>
    </xf>
    <xf numFmtId="0" fontId="24" fillId="0" borderId="32" xfId="0" quotePrefix="1" applyFont="1" applyBorder="1" applyAlignment="1">
      <alignment vertical="top" wrapText="1"/>
    </xf>
    <xf numFmtId="0" fontId="15" fillId="0" borderId="0" xfId="0" applyFont="1">
      <alignment vertical="center"/>
    </xf>
    <xf numFmtId="176" fontId="26" fillId="0" borderId="45" xfId="0" applyNumberFormat="1" applyFont="1" applyBorder="1" applyAlignment="1">
      <alignment vertical="center" wrapText="1"/>
    </xf>
    <xf numFmtId="176" fontId="26" fillId="0" borderId="6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6" fontId="6" fillId="0" borderId="40" xfId="0" applyNumberFormat="1" applyFont="1" applyBorder="1" applyAlignment="1">
      <alignment horizontal="center" vertical="top" wrapText="1"/>
    </xf>
    <xf numFmtId="176" fontId="4" fillId="0" borderId="5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top" wrapText="1"/>
    </xf>
    <xf numFmtId="0" fontId="0" fillId="0" borderId="0" xfId="0" applyFill="1">
      <alignment vertical="center"/>
    </xf>
    <xf numFmtId="176" fontId="6" fillId="0" borderId="16" xfId="0" applyNumberFormat="1" applyFont="1" applyBorder="1" applyAlignment="1">
      <alignment horizontal="center" vertical="top" wrapText="1" shrinkToFit="1"/>
    </xf>
    <xf numFmtId="0" fontId="25" fillId="0" borderId="61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37" fillId="0" borderId="60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0" fontId="37" fillId="0" borderId="62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quotePrefix="1" applyNumberFormat="1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30" fillId="0" borderId="41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2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177" fontId="5" fillId="0" borderId="1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51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left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41" xfId="0" applyNumberFormat="1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176" fontId="34" fillId="0" borderId="53" xfId="0" applyNumberFormat="1" applyFont="1" applyBorder="1" applyAlignment="1">
      <alignment vertical="center" wrapText="1"/>
    </xf>
    <xf numFmtId="176" fontId="34" fillId="0" borderId="54" xfId="0" applyNumberFormat="1" applyFont="1" applyBorder="1" applyAlignment="1">
      <alignment vertical="center" wrapText="1"/>
    </xf>
    <xf numFmtId="176" fontId="38" fillId="0" borderId="54" xfId="0" applyNumberFormat="1" applyFont="1" applyBorder="1" applyAlignment="1">
      <alignment vertical="center" wrapText="1"/>
    </xf>
    <xf numFmtId="176" fontId="38" fillId="0" borderId="55" xfId="0" applyNumberFormat="1" applyFon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178" fontId="5" fillId="0" borderId="40" xfId="0" quotePrefix="1" applyNumberFormat="1" applyFont="1" applyFill="1" applyBorder="1" applyAlignment="1">
      <alignment horizontal="center" vertical="center" wrapText="1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top" wrapText="1" shrinkToFit="1"/>
    </xf>
    <xf numFmtId="176" fontId="5" fillId="0" borderId="5" xfId="0" applyNumberFormat="1" applyFont="1" applyBorder="1" applyAlignment="1">
      <alignment horizontal="center" vertical="top" wrapText="1" shrinkToFit="1"/>
    </xf>
    <xf numFmtId="0" fontId="0" fillId="0" borderId="47" xfId="0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76" fontId="3" fillId="0" borderId="41" xfId="0" applyNumberFormat="1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37" xfId="0" quotePrefix="1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5" fillId="0" borderId="25" xfId="0" quotePrefix="1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176" fontId="3" fillId="0" borderId="41" xfId="0" applyNumberFormat="1" applyFont="1" applyBorder="1" applyAlignment="1">
      <alignment horizontal="left" vertical="center" wrapText="1"/>
    </xf>
    <xf numFmtId="176" fontId="27" fillId="0" borderId="53" xfId="0" quotePrefix="1" applyNumberFormat="1" applyFont="1" applyBorder="1" applyAlignment="1">
      <alignment horizontal="center" vertical="center"/>
    </xf>
    <xf numFmtId="0" fontId="0" fillId="0" borderId="54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5" fillId="0" borderId="46" xfId="0" applyFont="1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46</xdr:row>
      <xdr:rowOff>209549</xdr:rowOff>
    </xdr:from>
    <xdr:to>
      <xdr:col>12</xdr:col>
      <xdr:colOff>314324</xdr:colOff>
      <xdr:row>72</xdr:row>
      <xdr:rowOff>76199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6068674"/>
          <a:ext cx="7515225" cy="5229225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2</xdr:row>
      <xdr:rowOff>76200</xdr:rowOff>
    </xdr:from>
    <xdr:to>
      <xdr:col>4</xdr:col>
      <xdr:colOff>381000</xdr:colOff>
      <xdr:row>2</xdr:row>
      <xdr:rowOff>371475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11430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38100</xdr:rowOff>
    </xdr:from>
    <xdr:to>
      <xdr:col>7</xdr:col>
      <xdr:colOff>542925</xdr:colOff>
      <xdr:row>2</xdr:row>
      <xdr:rowOff>323850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62550" y="96202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142875</xdr:colOff>
      <xdr:row>2</xdr:row>
      <xdr:rowOff>47625</xdr:rowOff>
    </xdr:from>
    <xdr:to>
      <xdr:col>5</xdr:col>
      <xdr:colOff>447675</xdr:colOff>
      <xdr:row>2</xdr:row>
      <xdr:rowOff>390525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76625" y="111442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</xdr:row>
      <xdr:rowOff>47625</xdr:rowOff>
    </xdr:from>
    <xdr:to>
      <xdr:col>6</xdr:col>
      <xdr:colOff>409575</xdr:colOff>
      <xdr:row>2</xdr:row>
      <xdr:rowOff>361950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58712">
          <a:off x="4124325" y="1114425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2</xdr:row>
      <xdr:rowOff>123826</xdr:rowOff>
    </xdr:from>
    <xdr:to>
      <xdr:col>6</xdr:col>
      <xdr:colOff>800100</xdr:colOff>
      <xdr:row>2</xdr:row>
      <xdr:rowOff>318656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62475" y="10477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2</xdr:row>
      <xdr:rowOff>28575</xdr:rowOff>
    </xdr:from>
    <xdr:to>
      <xdr:col>3</xdr:col>
      <xdr:colOff>504825</xdr:colOff>
      <xdr:row>2</xdr:row>
      <xdr:rowOff>381000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05050" y="109537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1</xdr:row>
      <xdr:rowOff>514350</xdr:rowOff>
    </xdr:from>
    <xdr:to>
      <xdr:col>8</xdr:col>
      <xdr:colOff>333375</xdr:colOff>
      <xdr:row>2</xdr:row>
      <xdr:rowOff>390525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57875" y="10477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12</xdr:row>
      <xdr:rowOff>85725</xdr:rowOff>
    </xdr:from>
    <xdr:to>
      <xdr:col>1</xdr:col>
      <xdr:colOff>314325</xdr:colOff>
      <xdr:row>13</xdr:row>
      <xdr:rowOff>19050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49434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14</xdr:row>
      <xdr:rowOff>28575</xdr:rowOff>
    </xdr:from>
    <xdr:to>
      <xdr:col>1</xdr:col>
      <xdr:colOff>333375</xdr:colOff>
      <xdr:row>14</xdr:row>
      <xdr:rowOff>295275</xdr:rowOff>
    </xdr:to>
    <xdr:pic>
      <xdr:nvPicPr>
        <xdr:cNvPr id="31" name="図 6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564832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314325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285442</xdr:colOff>
      <xdr:row>6</xdr:row>
      <xdr:rowOff>285749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0" y="2628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</xdr:row>
      <xdr:rowOff>47625</xdr:rowOff>
    </xdr:from>
    <xdr:to>
      <xdr:col>1</xdr:col>
      <xdr:colOff>285442</xdr:colOff>
      <xdr:row>11</xdr:row>
      <xdr:rowOff>285749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4343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13</xdr:row>
      <xdr:rowOff>47625</xdr:rowOff>
    </xdr:from>
    <xdr:to>
      <xdr:col>1</xdr:col>
      <xdr:colOff>285442</xdr:colOff>
      <xdr:row>13</xdr:row>
      <xdr:rowOff>285749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5010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15</xdr:row>
      <xdr:rowOff>38100</xdr:rowOff>
    </xdr:from>
    <xdr:to>
      <xdr:col>1</xdr:col>
      <xdr:colOff>285442</xdr:colOff>
      <xdr:row>15</xdr:row>
      <xdr:rowOff>276224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56673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47625</xdr:rowOff>
    </xdr:from>
    <xdr:to>
      <xdr:col>1</xdr:col>
      <xdr:colOff>275917</xdr:colOff>
      <xdr:row>19</xdr:row>
      <xdr:rowOff>285749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701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17</xdr:row>
      <xdr:rowOff>38100</xdr:rowOff>
    </xdr:from>
    <xdr:to>
      <xdr:col>1</xdr:col>
      <xdr:colOff>275917</xdr:colOff>
      <xdr:row>17</xdr:row>
      <xdr:rowOff>276224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61245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24</xdr:row>
      <xdr:rowOff>47625</xdr:rowOff>
    </xdr:from>
    <xdr:to>
      <xdr:col>1</xdr:col>
      <xdr:colOff>285442</xdr:colOff>
      <xdr:row>24</xdr:row>
      <xdr:rowOff>285749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8343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29</xdr:row>
      <xdr:rowOff>38100</xdr:rowOff>
    </xdr:from>
    <xdr:to>
      <xdr:col>1</xdr:col>
      <xdr:colOff>285442</xdr:colOff>
      <xdr:row>29</xdr:row>
      <xdr:rowOff>276224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9667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31</xdr:row>
      <xdr:rowOff>38100</xdr:rowOff>
    </xdr:from>
    <xdr:to>
      <xdr:col>1</xdr:col>
      <xdr:colOff>275917</xdr:colOff>
      <xdr:row>31</xdr:row>
      <xdr:rowOff>276224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05822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37</xdr:row>
      <xdr:rowOff>161925</xdr:rowOff>
    </xdr:from>
    <xdr:to>
      <xdr:col>1</xdr:col>
      <xdr:colOff>314017</xdr:colOff>
      <xdr:row>38</xdr:row>
      <xdr:rowOff>28574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0525" y="133350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40</xdr:row>
      <xdr:rowOff>28575</xdr:rowOff>
    </xdr:from>
    <xdr:to>
      <xdr:col>1</xdr:col>
      <xdr:colOff>294967</xdr:colOff>
      <xdr:row>40</xdr:row>
      <xdr:rowOff>266699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1475" y="12687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76200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22</xdr:row>
      <xdr:rowOff>28575</xdr:rowOff>
    </xdr:from>
    <xdr:to>
      <xdr:col>1</xdr:col>
      <xdr:colOff>294967</xdr:colOff>
      <xdr:row>22</xdr:row>
      <xdr:rowOff>266699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76581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43</xdr:row>
      <xdr:rowOff>19050</xdr:rowOff>
    </xdr:from>
    <xdr:to>
      <xdr:col>1</xdr:col>
      <xdr:colOff>247650</xdr:colOff>
      <xdr:row>44</xdr:row>
      <xdr:rowOff>19318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5039975"/>
          <a:ext cx="476250" cy="486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57150</xdr:colOff>
      <xdr:row>36</xdr:row>
      <xdr:rowOff>47625</xdr:rowOff>
    </xdr:from>
    <xdr:ext cx="257175" cy="257175"/>
    <xdr:pic>
      <xdr:nvPicPr>
        <xdr:cNvPr id="63" name="図 4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128111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66675</xdr:colOff>
      <xdr:row>9</xdr:row>
      <xdr:rowOff>47625</xdr:rowOff>
    </xdr:from>
    <xdr:to>
      <xdr:col>1</xdr:col>
      <xdr:colOff>266392</xdr:colOff>
      <xdr:row>9</xdr:row>
      <xdr:rowOff>285749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3400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34</xdr:row>
      <xdr:rowOff>76200</xdr:rowOff>
    </xdr:from>
    <xdr:to>
      <xdr:col>1</xdr:col>
      <xdr:colOff>294967</xdr:colOff>
      <xdr:row>34</xdr:row>
      <xdr:rowOff>314324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12776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190499</xdr:colOff>
      <xdr:row>53</xdr:row>
      <xdr:rowOff>142876</xdr:rowOff>
    </xdr:from>
    <xdr:to>
      <xdr:col>3</xdr:col>
      <xdr:colOff>304800</xdr:colOff>
      <xdr:row>70</xdr:row>
      <xdr:rowOff>19050</xdr:rowOff>
    </xdr:to>
    <xdr:sp macro="" textlink="">
      <xdr:nvSpPr>
        <xdr:cNvPr id="10" name="テキスト ボックス 9"/>
        <xdr:cNvSpPr txBox="1"/>
      </xdr:nvSpPr>
      <xdr:spPr>
        <a:xfrm>
          <a:off x="190499" y="17506951"/>
          <a:ext cx="2257426" cy="3362324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〈</a:t>
          </a:r>
          <a:r>
            <a:rPr kumimoji="1" lang="ja-JP" altLang="en-US" sz="1000"/>
            <a:t>材料　・　一人分</a:t>
          </a:r>
          <a:r>
            <a:rPr kumimoji="1" lang="en-US" altLang="ja-JP" sz="1000"/>
            <a:t>〉</a:t>
          </a:r>
        </a:p>
        <a:p>
          <a:r>
            <a:rPr kumimoji="1" lang="ja-JP" altLang="en-US" sz="1000">
              <a:latin typeface="+mn-ea"/>
              <a:ea typeface="+mn-ea"/>
            </a:rPr>
            <a:t>鶏もも小間肉　　　　　　　　　１５ｇ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酒　　　　　　　　　　　　　　　　 １ｇ</a:t>
          </a:r>
          <a:endParaRPr kumimoji="1" lang="en-US" altLang="ja-JP" sz="10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大根　　　　　　　　　　　　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２４ｇ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ごぼう　　　　　　　　　　　 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１０ｇ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人参　　　　　　　　　　　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８ｇ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炒め油　　　　　　　　　　　　　適宜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なると　　　　　　　　　　　　　</a:t>
          </a:r>
          <a:r>
            <a:rPr kumimoji="1" lang="ja-JP" altLang="en-US" sz="1000" baseline="0">
              <a:latin typeface="+mn-ea"/>
              <a:ea typeface="+mn-ea"/>
            </a:rPr>
            <a:t>   ８</a:t>
          </a:r>
          <a:r>
            <a:rPr kumimoji="1" lang="ja-JP" altLang="en-US" sz="1000">
              <a:latin typeface="+mn-ea"/>
              <a:ea typeface="+mn-ea"/>
            </a:rPr>
            <a:t>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白玉だんご　　　　　　　　　 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r>
            <a:rPr kumimoji="1" lang="ja-JP" altLang="en-US" sz="1000">
              <a:latin typeface="+mn-ea"/>
              <a:ea typeface="+mn-ea"/>
            </a:rPr>
            <a:t>２４ｇ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油揚げ　　　　　　　　　　　　 　５ｇ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高野豆腐　　　　　　　　　　　  １ｇ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せり　　　　　　　　　　　　　　 </a:t>
          </a:r>
          <a:r>
            <a:rPr kumimoji="1" lang="ja-JP" altLang="en-US" sz="1000" baseline="0">
              <a:latin typeface="+mn-ea"/>
              <a:ea typeface="+mn-ea"/>
            </a:rPr>
            <a:t>  </a:t>
          </a:r>
          <a:r>
            <a:rPr kumimoji="1" lang="ja-JP" altLang="en-US" sz="1000">
              <a:latin typeface="+mn-ea"/>
              <a:ea typeface="+mn-ea"/>
            </a:rPr>
            <a:t>６ｇ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濃口醤油　　　　　　　　　　 ２</a:t>
          </a:r>
          <a:r>
            <a:rPr kumimoji="1" lang="en-US" altLang="ja-JP" sz="1000">
              <a:latin typeface="+mn-ea"/>
              <a:ea typeface="+mn-ea"/>
            </a:rPr>
            <a:t>.</a:t>
          </a:r>
          <a:r>
            <a:rPr kumimoji="1" lang="ja-JP" altLang="en-US" sz="1000">
              <a:latin typeface="+mn-ea"/>
              <a:ea typeface="+mn-ea"/>
            </a:rPr>
            <a:t>５ｇ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淡口醤油　　　　　　　　 　　２</a:t>
          </a:r>
          <a:r>
            <a:rPr kumimoji="1" lang="en-US" altLang="ja-JP" sz="1000">
              <a:latin typeface="+mn-ea"/>
              <a:ea typeface="+mn-ea"/>
            </a:rPr>
            <a:t>.</a:t>
          </a:r>
          <a:r>
            <a:rPr kumimoji="1" lang="ja-JP" altLang="en-US" sz="1000">
              <a:latin typeface="+mn-ea"/>
              <a:ea typeface="+mn-ea"/>
            </a:rPr>
            <a:t>５ｇ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塩　　　　　　　　　　　　　 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r>
            <a:rPr kumimoji="1" lang="ja-JP" altLang="en-US" sz="1000">
              <a:latin typeface="+mn-ea"/>
              <a:ea typeface="+mn-ea"/>
            </a:rPr>
            <a:t>０</a:t>
          </a:r>
          <a:r>
            <a:rPr kumimoji="1" lang="en-US" altLang="ja-JP" sz="1000">
              <a:latin typeface="+mn-ea"/>
              <a:ea typeface="+mn-ea"/>
            </a:rPr>
            <a:t>.</a:t>
          </a:r>
          <a:r>
            <a:rPr kumimoji="1" lang="ja-JP" altLang="en-US" sz="1000">
              <a:latin typeface="+mn-ea"/>
              <a:ea typeface="+mn-ea"/>
            </a:rPr>
            <a:t>１２ｇ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だし用かつお節　　　　　　　  ２ｇ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だし用昆布　　　　　　　　　</a:t>
          </a:r>
          <a:r>
            <a:rPr kumimoji="1" lang="ja-JP" altLang="en-US" sz="1000" baseline="0">
              <a:latin typeface="+mn-ea"/>
              <a:ea typeface="+mn-ea"/>
            </a:rPr>
            <a:t> </a:t>
          </a:r>
          <a:r>
            <a:rPr kumimoji="1" lang="ja-JP" altLang="en-US" sz="1000">
              <a:latin typeface="+mn-ea"/>
              <a:ea typeface="+mn-ea"/>
            </a:rPr>
            <a:t>　１ｇ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133349</xdr:colOff>
      <xdr:row>55</xdr:row>
      <xdr:rowOff>161924</xdr:rowOff>
    </xdr:from>
    <xdr:to>
      <xdr:col>12</xdr:col>
      <xdr:colOff>180975</xdr:colOff>
      <xdr:row>71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2276474" y="17897474"/>
          <a:ext cx="5181601" cy="3114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〈</a:t>
          </a:r>
          <a:r>
            <a:rPr kumimoji="1" lang="ja-JP" altLang="en-US" sz="1000">
              <a:latin typeface="+mn-ea"/>
              <a:ea typeface="+mn-ea"/>
            </a:rPr>
            <a:t>作り方</a:t>
          </a:r>
          <a:r>
            <a:rPr kumimoji="1" lang="en-US" altLang="ja-JP" sz="1000">
              <a:latin typeface="+mn-ea"/>
              <a:ea typeface="+mn-ea"/>
            </a:rPr>
            <a:t>〉</a:t>
          </a:r>
        </a:p>
        <a:p>
          <a:r>
            <a:rPr kumimoji="1" lang="ja-JP" altLang="en-US" sz="1100">
              <a:latin typeface="+mn-ea"/>
              <a:ea typeface="+mn-ea"/>
            </a:rPr>
            <a:t>　１　かつお節とこんぶでだしを取る。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２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大根、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ごぼう、人参は千切りし、ごぼうは酢水にさらして、あく抜きをする。</a:t>
          </a:r>
          <a:endParaRPr lang="ja-JP" altLang="ja-JP" sz="1000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なるとは輪切りにする。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４　白玉だんごは熱湯で、ゆでこぼす。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５　油揚げは熱湯で油抜きし、千切りにする。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６　高野豆腐は熱湯で戻し、食べやすい大きさに切る。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７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セリは熱湯でゆで、水にさらし、適当な長さに切る。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８　鶏肉、大根、ごぼう、人参を炒め、１のだし汁を入れて、煮る。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９　野菜に火が通ったら、調味する。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　白玉団子を加える。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　セリを加え、一煮立ちしたら、味を調えて出来上がり。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白玉だんごの、かわりに焼いたおもちを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入れた、お雑煮もいいですね。</a:t>
          </a:r>
          <a:endParaRPr kumimoji="1" lang="ja-JP" altLang="en-US" sz="1000" b="1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47625</xdr:colOff>
      <xdr:row>25</xdr:row>
      <xdr:rowOff>28575</xdr:rowOff>
    </xdr:from>
    <xdr:to>
      <xdr:col>1</xdr:col>
      <xdr:colOff>314325</xdr:colOff>
      <xdr:row>25</xdr:row>
      <xdr:rowOff>295275</xdr:rowOff>
    </xdr:to>
    <xdr:pic>
      <xdr:nvPicPr>
        <xdr:cNvPr id="89" name="図 6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927735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8</xdr:row>
      <xdr:rowOff>76200</xdr:rowOff>
    </xdr:from>
    <xdr:to>
      <xdr:col>1</xdr:col>
      <xdr:colOff>314325</xdr:colOff>
      <xdr:row>8</xdr:row>
      <xdr:rowOff>333375</xdr:rowOff>
    </xdr:to>
    <xdr:pic>
      <xdr:nvPicPr>
        <xdr:cNvPr id="64" name="図 4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31813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26</xdr:row>
      <xdr:rowOff>57150</xdr:rowOff>
    </xdr:from>
    <xdr:to>
      <xdr:col>1</xdr:col>
      <xdr:colOff>266392</xdr:colOff>
      <xdr:row>26</xdr:row>
      <xdr:rowOff>295274</xdr:rowOff>
    </xdr:to>
    <xdr:pic>
      <xdr:nvPicPr>
        <xdr:cNvPr id="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9124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190499</xdr:colOff>
      <xdr:row>47</xdr:row>
      <xdr:rowOff>76200</xdr:rowOff>
    </xdr:from>
    <xdr:ext cx="2447925" cy="428625"/>
    <xdr:sp macro="" textlink="">
      <xdr:nvSpPr>
        <xdr:cNvPr id="79" name="正方形/長方形 78"/>
        <xdr:cNvSpPr/>
      </xdr:nvSpPr>
      <xdr:spPr>
        <a:xfrm>
          <a:off x="190499" y="16306800"/>
          <a:ext cx="2447925" cy="4286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ja-JP" altLang="en-US" sz="1600" b="1" cap="none" spc="0">
              <a:ln/>
              <a:solidFill>
                <a:sysClr val="windowText" lastClr="00000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今月のチャレンジ献立</a:t>
          </a:r>
          <a:r>
            <a:rPr lang="ja-JP" altLang="en-US" sz="2000" b="1" cap="none" spc="0">
              <a:ln/>
              <a:solidFill>
                <a:schemeClr val="accent3"/>
              </a:solidFill>
              <a:effectLst/>
              <a:latin typeface="ＤＨＰ平成明朝体W7" panose="02020700000000000000" pitchFamily="18" charset="-128"/>
              <a:ea typeface="ＤＨＰ平成明朝体W7" panose="02020700000000000000" pitchFamily="18" charset="-128"/>
            </a:rPr>
            <a:t>　</a:t>
          </a:r>
        </a:p>
      </xdr:txBody>
    </xdr:sp>
    <xdr:clientData/>
  </xdr:oneCellAnchor>
  <xdr:twoCellAnchor>
    <xdr:from>
      <xdr:col>3</xdr:col>
      <xdr:colOff>514350</xdr:colOff>
      <xdr:row>48</xdr:row>
      <xdr:rowOff>47625</xdr:rowOff>
    </xdr:from>
    <xdr:to>
      <xdr:col>12</xdr:col>
      <xdr:colOff>133350</xdr:colOff>
      <xdr:row>56</xdr:row>
      <xdr:rowOff>47625</xdr:rowOff>
    </xdr:to>
    <xdr:sp macro="" textlink="">
      <xdr:nvSpPr>
        <xdr:cNvPr id="92" name="テキスト ボックス 91"/>
        <xdr:cNvSpPr txBox="1"/>
      </xdr:nvSpPr>
      <xdr:spPr>
        <a:xfrm>
          <a:off x="2657475" y="16344900"/>
          <a:ext cx="4752975" cy="1752600"/>
        </a:xfrm>
        <a:prstGeom prst="rect">
          <a:avLst/>
        </a:prstGeom>
        <a:solidFill>
          <a:schemeClr val="lt1"/>
        </a:solidFill>
        <a:ln w="12700" cap="rnd" cmpd="sng">
          <a:solidFill>
            <a:schemeClr val="tx2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年末年始は、クリスマス･大晦日･お正月と行事が続き、ご馳走を食べる機会が多くなりますね。</a:t>
          </a:r>
          <a:endParaRPr kumimoji="1" lang="en-US" altLang="ja-JP" sz="1050" b="1">
            <a:solidFill>
              <a:srgbClr val="00206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１月１０日の学校給食には</a:t>
          </a:r>
          <a:r>
            <a:rPr kumimoji="1" lang="en-US" altLang="ja-JP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『</a:t>
          </a:r>
          <a:r>
            <a:rPr kumimoji="1" lang="ja-JP" altLang="en-US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七草入り雑煮</a:t>
          </a:r>
          <a:r>
            <a:rPr kumimoji="1" lang="en-US" altLang="ja-JP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』</a:t>
          </a:r>
          <a:r>
            <a:rPr kumimoji="1" lang="ja-JP" altLang="en-US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が登場します。</a:t>
          </a:r>
          <a:endParaRPr kumimoji="1" lang="en-US" altLang="ja-JP" sz="1050" b="1">
            <a:solidFill>
              <a:srgbClr val="00206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春の七草（セリ、ナズナ、ゴギョウ、ハコベラ、ホトケノザ、スズナ、スズシロ）は早春に一早く芽吹くことから、邪気を払い、万病に効くと言われています。</a:t>
          </a:r>
          <a:endParaRPr kumimoji="1" lang="en-US" altLang="ja-JP" sz="1050" b="1">
            <a:solidFill>
              <a:srgbClr val="00206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給食では、せり（セリ）と大根（スズシロ）を使いました。最近はお店に七草セットがあるそうです。ご家庭で召し上がってみてはいかがでしょう？</a:t>
          </a:r>
          <a:endParaRPr kumimoji="1" lang="ja-JP" altLang="en-US" sz="900" b="1">
            <a:solidFill>
              <a:srgbClr val="00206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  <xdr:oneCellAnchor>
    <xdr:from>
      <xdr:col>1</xdr:col>
      <xdr:colOff>114300</xdr:colOff>
      <xdr:row>42</xdr:row>
      <xdr:rowOff>28575</xdr:rowOff>
    </xdr:from>
    <xdr:ext cx="199717" cy="238124"/>
    <xdr:pic>
      <xdr:nvPicPr>
        <xdr:cNvPr id="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0525" y="141827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85725</xdr:colOff>
      <xdr:row>41</xdr:row>
      <xdr:rowOff>57150</xdr:rowOff>
    </xdr:from>
    <xdr:ext cx="257175" cy="257175"/>
    <xdr:pic>
      <xdr:nvPicPr>
        <xdr:cNvPr id="83" name="図 4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0" y="141541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47625</xdr:colOff>
      <xdr:row>28</xdr:row>
      <xdr:rowOff>47625</xdr:rowOff>
    </xdr:from>
    <xdr:to>
      <xdr:col>1</xdr:col>
      <xdr:colOff>304800</xdr:colOff>
      <xdr:row>28</xdr:row>
      <xdr:rowOff>304800</xdr:rowOff>
    </xdr:to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102774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49</xdr:row>
      <xdr:rowOff>161926</xdr:rowOff>
    </xdr:from>
    <xdr:to>
      <xdr:col>3</xdr:col>
      <xdr:colOff>295275</xdr:colOff>
      <xdr:row>51</xdr:row>
      <xdr:rowOff>123825</xdr:rowOff>
    </xdr:to>
    <xdr:sp macro="" textlink="">
      <xdr:nvSpPr>
        <xdr:cNvPr id="95" name="テキスト ボックス 94"/>
        <xdr:cNvSpPr txBox="1"/>
      </xdr:nvSpPr>
      <xdr:spPr>
        <a:xfrm>
          <a:off x="828675" y="16678276"/>
          <a:ext cx="1609725" cy="400049"/>
        </a:xfrm>
        <a:prstGeom prst="rect">
          <a:avLst/>
        </a:prstGeom>
        <a:solidFill>
          <a:schemeClr val="lt1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七草入り雑煮</a:t>
          </a:r>
        </a:p>
      </xdr:txBody>
    </xdr:sp>
    <xdr:clientData/>
  </xdr:twoCellAnchor>
  <xdr:twoCellAnchor editAs="oneCell">
    <xdr:from>
      <xdr:col>0</xdr:col>
      <xdr:colOff>181535</xdr:colOff>
      <xdr:row>48</xdr:row>
      <xdr:rowOff>200026</xdr:rowOff>
    </xdr:from>
    <xdr:to>
      <xdr:col>2</xdr:col>
      <xdr:colOff>57150</xdr:colOff>
      <xdr:row>51</xdr:row>
      <xdr:rowOff>209550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35" y="16649701"/>
          <a:ext cx="523315" cy="666749"/>
        </a:xfrm>
        <a:prstGeom prst="rect">
          <a:avLst/>
        </a:prstGeom>
      </xdr:spPr>
    </xdr:pic>
    <xdr:clientData/>
  </xdr:twoCellAnchor>
  <xdr:oneCellAnchor>
    <xdr:from>
      <xdr:col>1</xdr:col>
      <xdr:colOff>47625</xdr:colOff>
      <xdr:row>18</xdr:row>
      <xdr:rowOff>57150</xdr:rowOff>
    </xdr:from>
    <xdr:ext cx="219075" cy="228600"/>
    <xdr:pic>
      <xdr:nvPicPr>
        <xdr:cNvPr id="85" name="図 84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702945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76200</xdr:colOff>
      <xdr:row>21</xdr:row>
      <xdr:rowOff>76200</xdr:rowOff>
    </xdr:from>
    <xdr:to>
      <xdr:col>1</xdr:col>
      <xdr:colOff>333375</xdr:colOff>
      <xdr:row>21</xdr:row>
      <xdr:rowOff>333375</xdr:rowOff>
    </xdr:to>
    <xdr:pic>
      <xdr:nvPicPr>
        <xdr:cNvPr id="94" name="図 4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72961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47625</xdr:colOff>
      <xdr:row>33</xdr:row>
      <xdr:rowOff>114300</xdr:rowOff>
    </xdr:from>
    <xdr:ext cx="257175" cy="257175"/>
    <xdr:pic>
      <xdr:nvPicPr>
        <xdr:cNvPr id="97" name="図 4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109918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47625</xdr:colOff>
      <xdr:row>39</xdr:row>
      <xdr:rowOff>38100</xdr:rowOff>
    </xdr:from>
    <xdr:to>
      <xdr:col>1</xdr:col>
      <xdr:colOff>314325</xdr:colOff>
      <xdr:row>39</xdr:row>
      <xdr:rowOff>304800</xdr:rowOff>
    </xdr:to>
    <xdr:pic>
      <xdr:nvPicPr>
        <xdr:cNvPr id="100" name="図 6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134493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53484</xdr:colOff>
      <xdr:row>10</xdr:row>
      <xdr:rowOff>46107</xdr:rowOff>
    </xdr:from>
    <xdr:to>
      <xdr:col>1</xdr:col>
      <xdr:colOff>340271</xdr:colOff>
      <xdr:row>10</xdr:row>
      <xdr:rowOff>336408</xdr:rowOff>
    </xdr:to>
    <xdr:pic>
      <xdr:nvPicPr>
        <xdr:cNvPr id="101" name="図 12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613749">
          <a:off x="329709" y="3875157"/>
          <a:ext cx="286787" cy="290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</xdr:row>
      <xdr:rowOff>85725</xdr:rowOff>
    </xdr:from>
    <xdr:to>
      <xdr:col>1</xdr:col>
      <xdr:colOff>311138</xdr:colOff>
      <xdr:row>4</xdr:row>
      <xdr:rowOff>30792</xdr:rowOff>
    </xdr:to>
    <xdr:pic>
      <xdr:nvPicPr>
        <xdr:cNvPr id="81" name="図 80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4800" y="1590675"/>
          <a:ext cx="282563" cy="28796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</xdr:row>
      <xdr:rowOff>66675</xdr:rowOff>
    </xdr:from>
    <xdr:to>
      <xdr:col>1</xdr:col>
      <xdr:colOff>314325</xdr:colOff>
      <xdr:row>6</xdr:row>
      <xdr:rowOff>19050</xdr:rowOff>
    </xdr:to>
    <xdr:pic>
      <xdr:nvPicPr>
        <xdr:cNvPr id="86" name="図 6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248602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23</xdr:row>
      <xdr:rowOff>38100</xdr:rowOff>
    </xdr:from>
    <xdr:to>
      <xdr:col>1</xdr:col>
      <xdr:colOff>333375</xdr:colOff>
      <xdr:row>23</xdr:row>
      <xdr:rowOff>295275</xdr:rowOff>
    </xdr:to>
    <xdr:pic>
      <xdr:nvPicPr>
        <xdr:cNvPr id="99" name="図 5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33375" y="8991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65226</xdr:colOff>
      <xdr:row>30</xdr:row>
      <xdr:rowOff>77189</xdr:rowOff>
    </xdr:from>
    <xdr:to>
      <xdr:col>1</xdr:col>
      <xdr:colOff>321029</xdr:colOff>
      <xdr:row>30</xdr:row>
      <xdr:rowOff>336126</xdr:rowOff>
    </xdr:to>
    <xdr:pic>
      <xdr:nvPicPr>
        <xdr:cNvPr id="90" name="図 12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613749">
          <a:off x="341451" y="10926164"/>
          <a:ext cx="255803" cy="258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572482</xdr:colOff>
      <xdr:row>59</xdr:row>
      <xdr:rowOff>207775</xdr:rowOff>
    </xdr:from>
    <xdr:to>
      <xdr:col>10</xdr:col>
      <xdr:colOff>27977</xdr:colOff>
      <xdr:row>61</xdr:row>
      <xdr:rowOff>39431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13022">
          <a:off x="6318477" y="18836255"/>
          <a:ext cx="269806" cy="36989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161924</xdr:colOff>
      <xdr:row>60</xdr:row>
      <xdr:rowOff>47625</xdr:rowOff>
    </xdr:from>
    <xdr:to>
      <xdr:col>8</xdr:col>
      <xdr:colOff>513875</xdr:colOff>
      <xdr:row>61</xdr:row>
      <xdr:rowOff>131827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21657">
          <a:off x="5857874" y="18945225"/>
          <a:ext cx="351951" cy="303277"/>
        </a:xfrm>
        <a:prstGeom prst="rect">
          <a:avLst/>
        </a:prstGeom>
      </xdr:spPr>
    </xdr:pic>
    <xdr:clientData/>
  </xdr:twoCellAnchor>
  <xdr:twoCellAnchor editAs="oneCell">
    <xdr:from>
      <xdr:col>10</xdr:col>
      <xdr:colOff>251448</xdr:colOff>
      <xdr:row>59</xdr:row>
      <xdr:rowOff>134122</xdr:rowOff>
    </xdr:from>
    <xdr:to>
      <xdr:col>12</xdr:col>
      <xdr:colOff>38100</xdr:colOff>
      <xdr:row>61</xdr:row>
      <xdr:rowOff>85725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1798" y="18812647"/>
          <a:ext cx="453402" cy="389753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</xdr:colOff>
      <xdr:row>63</xdr:row>
      <xdr:rowOff>95250</xdr:rowOff>
    </xdr:from>
    <xdr:to>
      <xdr:col>10</xdr:col>
      <xdr:colOff>275919</xdr:colOff>
      <xdr:row>64</xdr:row>
      <xdr:rowOff>158116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650075"/>
          <a:ext cx="409269" cy="281941"/>
        </a:xfrm>
        <a:prstGeom prst="rect">
          <a:avLst/>
        </a:prstGeom>
      </xdr:spPr>
    </xdr:pic>
    <xdr:clientData/>
  </xdr:twoCellAnchor>
  <xdr:twoCellAnchor editAs="oneCell">
    <xdr:from>
      <xdr:col>9</xdr:col>
      <xdr:colOff>261520</xdr:colOff>
      <xdr:row>61</xdr:row>
      <xdr:rowOff>133349</xdr:rowOff>
    </xdr:from>
    <xdr:to>
      <xdr:col>10</xdr:col>
      <xdr:colOff>214764</xdr:colOff>
      <xdr:row>63</xdr:row>
      <xdr:rowOff>19049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262455">
          <a:off x="6538495" y="19250024"/>
          <a:ext cx="286619" cy="323850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</xdr:colOff>
      <xdr:row>64</xdr:row>
      <xdr:rowOff>19850</xdr:rowOff>
    </xdr:from>
    <xdr:to>
      <xdr:col>12</xdr:col>
      <xdr:colOff>95250</xdr:colOff>
      <xdr:row>65</xdr:row>
      <xdr:rowOff>148703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19793750"/>
          <a:ext cx="323850" cy="347928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56</xdr:row>
      <xdr:rowOff>164556</xdr:rowOff>
    </xdr:from>
    <xdr:to>
      <xdr:col>12</xdr:col>
      <xdr:colOff>66295</xdr:colOff>
      <xdr:row>58</xdr:row>
      <xdr:rowOff>100966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8185856"/>
          <a:ext cx="218695" cy="374560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66</xdr:row>
      <xdr:rowOff>71137</xdr:rowOff>
    </xdr:from>
    <xdr:to>
      <xdr:col>10</xdr:col>
      <xdr:colOff>304799</xdr:colOff>
      <xdr:row>71</xdr:row>
      <xdr:rowOff>41532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20235562"/>
          <a:ext cx="781049" cy="82764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61</xdr:row>
      <xdr:rowOff>135926</xdr:rowOff>
    </xdr:from>
    <xdr:to>
      <xdr:col>12</xdr:col>
      <xdr:colOff>114300</xdr:colOff>
      <xdr:row>64</xdr:row>
      <xdr:rowOff>76582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9252601"/>
          <a:ext cx="390525" cy="597881"/>
        </a:xfrm>
        <a:prstGeom prst="rect">
          <a:avLst/>
        </a:prstGeom>
      </xdr:spPr>
    </xdr:pic>
    <xdr:clientData/>
  </xdr:twoCellAnchor>
  <xdr:twoCellAnchor>
    <xdr:from>
      <xdr:col>8</xdr:col>
      <xdr:colOff>123825</xdr:colOff>
      <xdr:row>19</xdr:row>
      <xdr:rowOff>342900</xdr:rowOff>
    </xdr:from>
    <xdr:to>
      <xdr:col>12</xdr:col>
      <xdr:colOff>314325</xdr:colOff>
      <xdr:row>21</xdr:row>
      <xdr:rowOff>38100</xdr:rowOff>
    </xdr:to>
    <xdr:sp macro="" textlink="">
      <xdr:nvSpPr>
        <xdr:cNvPr id="32" name="テキスト ボックス 31"/>
        <xdr:cNvSpPr txBox="1"/>
      </xdr:nvSpPr>
      <xdr:spPr>
        <a:xfrm>
          <a:off x="5819775" y="7296150"/>
          <a:ext cx="1771650" cy="5238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 b="1"/>
            <a:t>※</a:t>
          </a:r>
          <a:r>
            <a:rPr kumimoji="1" lang="ja-JP" altLang="en-US" sz="900" b="1"/>
            <a:t>　なお、全国学校給食週間は１月２４日～１月３０日です。</a:t>
          </a:r>
        </a:p>
      </xdr:txBody>
    </xdr:sp>
    <xdr:clientData/>
  </xdr:twoCellAnchor>
  <xdr:twoCellAnchor editAs="oneCell">
    <xdr:from>
      <xdr:col>1</xdr:col>
      <xdr:colOff>38100</xdr:colOff>
      <xdr:row>16</xdr:row>
      <xdr:rowOff>19050</xdr:rowOff>
    </xdr:from>
    <xdr:to>
      <xdr:col>1</xdr:col>
      <xdr:colOff>320663</xdr:colOff>
      <xdr:row>16</xdr:row>
      <xdr:rowOff>307017</xdr:rowOff>
    </xdr:to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4325" y="5886450"/>
          <a:ext cx="282563" cy="287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topLeftCell="A28" zoomScaleNormal="100" zoomScaleSheetLayoutView="100" workbookViewId="0">
      <selection activeCell="A28" sqref="A28:M28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9" ht="42" customHeight="1">
      <c r="A1" s="132" t="s">
        <v>31</v>
      </c>
      <c r="B1" s="132"/>
      <c r="C1" s="69"/>
      <c r="D1" s="205" t="s">
        <v>2</v>
      </c>
      <c r="E1" s="201"/>
      <c r="F1" s="200" t="s">
        <v>3</v>
      </c>
      <c r="G1" s="201"/>
      <c r="H1" s="200" t="s">
        <v>4</v>
      </c>
      <c r="I1" s="201"/>
      <c r="J1" s="194" t="s">
        <v>17</v>
      </c>
      <c r="K1" s="195"/>
      <c r="L1" s="196"/>
      <c r="M1" s="197"/>
      <c r="N1" s="27"/>
      <c r="O1" s="1" t="s">
        <v>5</v>
      </c>
      <c r="P1" s="2">
        <v>30</v>
      </c>
      <c r="Q1">
        <f>(P2&lt;4)*1+1988+P1</f>
        <v>2019</v>
      </c>
    </row>
    <row r="2" spans="1:19" ht="42" customHeight="1" thickBot="1">
      <c r="A2" s="208" t="s">
        <v>22</v>
      </c>
      <c r="B2" s="209"/>
      <c r="C2" s="57" t="s">
        <v>23</v>
      </c>
      <c r="D2" s="37" t="s">
        <v>19</v>
      </c>
      <c r="E2" s="75" t="s">
        <v>20</v>
      </c>
      <c r="F2" s="74" t="s">
        <v>14</v>
      </c>
      <c r="G2" s="42" t="s">
        <v>18</v>
      </c>
      <c r="H2" s="43" t="s">
        <v>21</v>
      </c>
      <c r="I2" s="40" t="s">
        <v>15</v>
      </c>
      <c r="J2" s="64" t="s">
        <v>9</v>
      </c>
      <c r="K2" s="61" t="s">
        <v>6</v>
      </c>
      <c r="L2" s="56" t="s">
        <v>1</v>
      </c>
      <c r="M2" s="11" t="s">
        <v>0</v>
      </c>
      <c r="O2" s="3" t="s">
        <v>7</v>
      </c>
      <c r="P2" s="2">
        <v>1</v>
      </c>
    </row>
    <row r="3" spans="1:19" ht="34.5" customHeight="1" thickBot="1">
      <c r="A3" s="6" t="s">
        <v>8</v>
      </c>
      <c r="B3" s="60" t="s">
        <v>16</v>
      </c>
      <c r="C3" s="7" t="s">
        <v>10</v>
      </c>
      <c r="D3" s="38"/>
      <c r="E3" s="39"/>
      <c r="F3" s="36"/>
      <c r="G3" s="44"/>
      <c r="H3" s="45"/>
      <c r="I3" s="41"/>
      <c r="J3" s="4" t="s">
        <v>26</v>
      </c>
      <c r="K3" s="62" t="s">
        <v>27</v>
      </c>
      <c r="L3" s="63" t="s">
        <v>28</v>
      </c>
      <c r="M3" s="9" t="s">
        <v>29</v>
      </c>
      <c r="N3" s="13"/>
    </row>
    <row r="4" spans="1:19" ht="27" customHeight="1">
      <c r="A4" s="67">
        <v>8</v>
      </c>
      <c r="B4" s="52"/>
      <c r="C4" s="210" t="s">
        <v>33</v>
      </c>
      <c r="D4" s="212" t="s">
        <v>178</v>
      </c>
      <c r="E4" s="149" t="s">
        <v>34</v>
      </c>
      <c r="F4" s="214" t="s">
        <v>35</v>
      </c>
      <c r="G4" s="154" t="s">
        <v>37</v>
      </c>
      <c r="H4" s="152" t="s">
        <v>176</v>
      </c>
      <c r="I4" s="154" t="s">
        <v>36</v>
      </c>
      <c r="J4" s="151" t="s">
        <v>38</v>
      </c>
      <c r="K4" s="144" t="s">
        <v>39</v>
      </c>
      <c r="L4" s="144" t="s">
        <v>40</v>
      </c>
      <c r="M4" s="156" t="s">
        <v>41</v>
      </c>
    </row>
    <row r="5" spans="1:19" ht="27" customHeight="1">
      <c r="A5" s="65">
        <f>DATE($Q$1,$P$2,A4)</f>
        <v>43473</v>
      </c>
      <c r="B5" s="22"/>
      <c r="C5" s="211"/>
      <c r="D5" s="213"/>
      <c r="E5" s="150"/>
      <c r="F5" s="215"/>
      <c r="G5" s="155"/>
      <c r="H5" s="153"/>
      <c r="I5" s="155"/>
      <c r="J5" s="112"/>
      <c r="K5" s="139"/>
      <c r="L5" s="139"/>
      <c r="M5" s="157"/>
    </row>
    <row r="6" spans="1:19" ht="24.95" customHeight="1">
      <c r="A6" s="67">
        <v>9</v>
      </c>
      <c r="B6" s="47"/>
      <c r="C6" s="147" t="s">
        <v>43</v>
      </c>
      <c r="D6" s="182" t="s">
        <v>195</v>
      </c>
      <c r="E6" s="149" t="s">
        <v>34</v>
      </c>
      <c r="F6" s="99" t="s">
        <v>42</v>
      </c>
      <c r="G6" s="131" t="s">
        <v>45</v>
      </c>
      <c r="H6" s="99" t="s">
        <v>65</v>
      </c>
      <c r="I6" s="101" t="s">
        <v>44</v>
      </c>
      <c r="J6" s="151" t="s">
        <v>46</v>
      </c>
      <c r="K6" s="174" t="s">
        <v>47</v>
      </c>
      <c r="L6" s="166" t="s">
        <v>48</v>
      </c>
      <c r="M6" s="156" t="s">
        <v>49</v>
      </c>
      <c r="O6" s="24"/>
      <c r="S6" s="23"/>
    </row>
    <row r="7" spans="1:19" ht="24.95" customHeight="1">
      <c r="A7" s="65">
        <f>DATE($Q$1,$P$2,A6)</f>
        <v>43474</v>
      </c>
      <c r="B7" s="48"/>
      <c r="C7" s="216"/>
      <c r="D7" s="202"/>
      <c r="E7" s="150"/>
      <c r="F7" s="130"/>
      <c r="G7" s="129"/>
      <c r="H7" s="130"/>
      <c r="I7" s="129"/>
      <c r="J7" s="112"/>
      <c r="K7" s="175"/>
      <c r="L7" s="167"/>
      <c r="M7" s="157"/>
      <c r="N7" s="27"/>
      <c r="O7" s="24"/>
      <c r="P7" s="24"/>
      <c r="R7" s="87"/>
    </row>
    <row r="8" spans="1:19" ht="15" customHeight="1">
      <c r="A8" s="163" t="s">
        <v>30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3"/>
      <c r="O8" s="28"/>
      <c r="Q8" s="15"/>
    </row>
    <row r="9" spans="1:19" ht="27.95" customHeight="1">
      <c r="A9" s="67">
        <v>10</v>
      </c>
      <c r="B9" s="49"/>
      <c r="C9" s="186" t="s">
        <v>50</v>
      </c>
      <c r="D9" s="125" t="s">
        <v>172</v>
      </c>
      <c r="E9" s="149" t="s">
        <v>34</v>
      </c>
      <c r="F9" s="115" t="s">
        <v>175</v>
      </c>
      <c r="G9" s="131" t="s">
        <v>173</v>
      </c>
      <c r="H9" s="136" t="s">
        <v>179</v>
      </c>
      <c r="I9" s="131" t="s">
        <v>174</v>
      </c>
      <c r="J9" s="111" t="s">
        <v>51</v>
      </c>
      <c r="K9" s="107" t="s">
        <v>52</v>
      </c>
      <c r="L9" s="109" t="s">
        <v>53</v>
      </c>
      <c r="M9" s="102" t="s">
        <v>54</v>
      </c>
      <c r="N9" s="28"/>
      <c r="O9" s="24"/>
      <c r="P9" s="24"/>
    </row>
    <row r="10" spans="1:19" ht="27.95" customHeight="1">
      <c r="A10" s="65">
        <f>DATE($Q$1,$P$2,A9)</f>
        <v>43475</v>
      </c>
      <c r="B10" s="16"/>
      <c r="C10" s="148"/>
      <c r="D10" s="176"/>
      <c r="E10" s="150"/>
      <c r="F10" s="130"/>
      <c r="G10" s="129"/>
      <c r="H10" s="137"/>
      <c r="I10" s="158"/>
      <c r="J10" s="112"/>
      <c r="K10" s="108"/>
      <c r="L10" s="110"/>
      <c r="M10" s="103"/>
      <c r="N10" s="27"/>
      <c r="O10" s="27"/>
      <c r="P10" s="27"/>
      <c r="Q10" s="15"/>
    </row>
    <row r="11" spans="1:19" ht="35.1" customHeight="1">
      <c r="A11" s="67">
        <v>11</v>
      </c>
      <c r="B11" s="50"/>
      <c r="C11" s="181" t="s">
        <v>189</v>
      </c>
      <c r="D11" s="125" t="s">
        <v>56</v>
      </c>
      <c r="E11" s="149" t="s">
        <v>34</v>
      </c>
      <c r="F11" s="115" t="s">
        <v>55</v>
      </c>
      <c r="G11" s="131" t="s">
        <v>190</v>
      </c>
      <c r="H11" s="115" t="s">
        <v>191</v>
      </c>
      <c r="I11" s="131" t="s">
        <v>177</v>
      </c>
      <c r="J11" s="111" t="s">
        <v>57</v>
      </c>
      <c r="K11" s="138" t="s">
        <v>58</v>
      </c>
      <c r="L11" s="140" t="s">
        <v>59</v>
      </c>
      <c r="M11" s="162" t="s">
        <v>60</v>
      </c>
      <c r="N11" s="28"/>
      <c r="O11" s="28"/>
      <c r="P11" s="28"/>
      <c r="Q11" s="15"/>
    </row>
    <row r="12" spans="1:19" ht="35.1" customHeight="1">
      <c r="A12" s="65">
        <f>DATE($Q$1,$P$2,A11)</f>
        <v>43476</v>
      </c>
      <c r="B12" s="51"/>
      <c r="C12" s="148"/>
      <c r="D12" s="176"/>
      <c r="E12" s="150"/>
      <c r="F12" s="130"/>
      <c r="G12" s="129"/>
      <c r="H12" s="130"/>
      <c r="I12" s="129"/>
      <c r="J12" s="112"/>
      <c r="K12" s="139"/>
      <c r="L12" s="141"/>
      <c r="M12" s="157"/>
      <c r="N12" s="27"/>
      <c r="O12" s="27"/>
      <c r="P12" s="27"/>
      <c r="Q12" s="15"/>
    </row>
    <row r="13" spans="1:19" ht="26.1" customHeight="1">
      <c r="A13" s="67">
        <v>15</v>
      </c>
      <c r="B13" s="47"/>
      <c r="C13" s="147" t="s">
        <v>197</v>
      </c>
      <c r="D13" s="142" t="s">
        <v>64</v>
      </c>
      <c r="E13" s="149" t="s">
        <v>62</v>
      </c>
      <c r="F13" s="99" t="s">
        <v>63</v>
      </c>
      <c r="G13" s="101" t="s">
        <v>61</v>
      </c>
      <c r="H13" s="99" t="s">
        <v>199</v>
      </c>
      <c r="I13" s="101" t="s">
        <v>192</v>
      </c>
      <c r="J13" s="151" t="s">
        <v>66</v>
      </c>
      <c r="K13" s="159" t="s">
        <v>67</v>
      </c>
      <c r="L13" s="134" t="s">
        <v>68</v>
      </c>
      <c r="M13" s="161" t="s">
        <v>69</v>
      </c>
      <c r="N13" s="28"/>
      <c r="O13" s="28"/>
      <c r="P13" s="28"/>
      <c r="Q13" s="15"/>
    </row>
    <row r="14" spans="1:19" ht="26.1" customHeight="1">
      <c r="A14" s="65">
        <f>DATE($Q$1,$P$2,A13)</f>
        <v>43480</v>
      </c>
      <c r="B14" s="48"/>
      <c r="C14" s="148"/>
      <c r="D14" s="143"/>
      <c r="E14" s="150"/>
      <c r="F14" s="130"/>
      <c r="G14" s="129"/>
      <c r="H14" s="130"/>
      <c r="I14" s="158"/>
      <c r="J14" s="112"/>
      <c r="K14" s="160"/>
      <c r="L14" s="135"/>
      <c r="M14" s="103"/>
      <c r="O14" s="27"/>
      <c r="Q14" s="15"/>
    </row>
    <row r="15" spans="1:19" ht="24.95" customHeight="1">
      <c r="A15" s="67">
        <v>16</v>
      </c>
      <c r="B15" s="50"/>
      <c r="C15" s="147" t="s">
        <v>198</v>
      </c>
      <c r="D15" s="182" t="s">
        <v>75</v>
      </c>
      <c r="E15" s="149" t="s">
        <v>74</v>
      </c>
      <c r="F15" s="99" t="s">
        <v>73</v>
      </c>
      <c r="G15" s="101" t="s">
        <v>70</v>
      </c>
      <c r="H15" s="99" t="s">
        <v>71</v>
      </c>
      <c r="I15" s="101" t="s">
        <v>72</v>
      </c>
      <c r="J15" s="151" t="s">
        <v>76</v>
      </c>
      <c r="K15" s="133" t="s">
        <v>77</v>
      </c>
      <c r="L15" s="134" t="s">
        <v>78</v>
      </c>
      <c r="M15" s="161" t="s">
        <v>79</v>
      </c>
      <c r="O15" s="28"/>
      <c r="Q15" s="15"/>
    </row>
    <row r="16" spans="1:19" ht="24.95" customHeight="1">
      <c r="A16" s="65">
        <f>DATE($Q$1,$P$2,A15)</f>
        <v>43481</v>
      </c>
      <c r="B16" s="51"/>
      <c r="C16" s="148"/>
      <c r="D16" s="176"/>
      <c r="E16" s="150"/>
      <c r="F16" s="130"/>
      <c r="G16" s="129"/>
      <c r="H16" s="130"/>
      <c r="I16" s="158"/>
      <c r="J16" s="112"/>
      <c r="K16" s="108"/>
      <c r="L16" s="135"/>
      <c r="M16" s="103"/>
      <c r="O16" s="27"/>
      <c r="Q16" s="15"/>
    </row>
    <row r="17" spans="1:24" ht="27.95" customHeight="1">
      <c r="A17" s="67">
        <v>17</v>
      </c>
      <c r="B17" s="52"/>
      <c r="C17" s="180" t="s">
        <v>217</v>
      </c>
      <c r="D17" s="145" t="s">
        <v>83</v>
      </c>
      <c r="E17" s="149" t="s">
        <v>82</v>
      </c>
      <c r="F17" s="115" t="s">
        <v>81</v>
      </c>
      <c r="G17" s="131" t="s">
        <v>196</v>
      </c>
      <c r="H17" s="115" t="s">
        <v>80</v>
      </c>
      <c r="I17" s="131" t="s">
        <v>72</v>
      </c>
      <c r="J17" s="151" t="s">
        <v>84</v>
      </c>
      <c r="K17" s="133" t="s">
        <v>85</v>
      </c>
      <c r="L17" s="134" t="s">
        <v>86</v>
      </c>
      <c r="M17" s="161" t="s">
        <v>87</v>
      </c>
      <c r="O17" s="28"/>
      <c r="Q17" s="15"/>
    </row>
    <row r="18" spans="1:24" ht="27.95" customHeight="1">
      <c r="A18" s="65">
        <f>DATE($Q$1,$P$2,A17)</f>
        <v>43482</v>
      </c>
      <c r="B18" s="22"/>
      <c r="C18" s="137"/>
      <c r="D18" s="146"/>
      <c r="E18" s="150"/>
      <c r="F18" s="130"/>
      <c r="G18" s="129"/>
      <c r="H18" s="130"/>
      <c r="I18" s="129"/>
      <c r="J18" s="112"/>
      <c r="K18" s="108"/>
      <c r="L18" s="135"/>
      <c r="M18" s="103"/>
      <c r="O18" s="27"/>
      <c r="P18" s="24"/>
      <c r="Q18" s="15"/>
    </row>
    <row r="19" spans="1:24" ht="30" customHeight="1">
      <c r="A19" s="67">
        <v>18</v>
      </c>
      <c r="B19" s="50"/>
      <c r="C19" s="181" t="s">
        <v>187</v>
      </c>
      <c r="D19" s="125" t="s">
        <v>90</v>
      </c>
      <c r="E19" s="149" t="s">
        <v>34</v>
      </c>
      <c r="F19" s="115" t="s">
        <v>180</v>
      </c>
      <c r="G19" s="131" t="s">
        <v>188</v>
      </c>
      <c r="H19" s="115" t="s">
        <v>88</v>
      </c>
      <c r="I19" s="131" t="s">
        <v>89</v>
      </c>
      <c r="J19" s="151" t="s">
        <v>91</v>
      </c>
      <c r="K19" s="133" t="s">
        <v>92</v>
      </c>
      <c r="L19" s="134" t="s">
        <v>93</v>
      </c>
      <c r="M19" s="161" t="s">
        <v>94</v>
      </c>
      <c r="O19" s="28"/>
      <c r="P19" s="24"/>
      <c r="Q19" s="15"/>
    </row>
    <row r="20" spans="1:24" ht="30" customHeight="1">
      <c r="A20" s="65">
        <f>DATE($Q$1,$P$2,A19)</f>
        <v>43483</v>
      </c>
      <c r="B20" s="51"/>
      <c r="C20" s="148"/>
      <c r="D20" s="176"/>
      <c r="E20" s="150"/>
      <c r="F20" s="130"/>
      <c r="G20" s="129"/>
      <c r="H20" s="130"/>
      <c r="I20" s="129"/>
      <c r="J20" s="112"/>
      <c r="K20" s="108"/>
      <c r="L20" s="135"/>
      <c r="M20" s="103"/>
      <c r="O20" s="27"/>
      <c r="Q20" s="15"/>
    </row>
    <row r="21" spans="1:24" ht="35.25" customHeight="1">
      <c r="A21" s="168" t="s">
        <v>219</v>
      </c>
      <c r="B21" s="169"/>
      <c r="C21" s="169"/>
      <c r="D21" s="169"/>
      <c r="E21" s="169"/>
      <c r="F21" s="169"/>
      <c r="G21" s="169"/>
      <c r="H21" s="169"/>
      <c r="I21" s="169"/>
      <c r="J21" s="170"/>
      <c r="K21" s="170"/>
      <c r="L21" s="170"/>
      <c r="M21" s="171"/>
      <c r="O21" s="28"/>
      <c r="Q21" s="85"/>
    </row>
    <row r="22" spans="1:24" ht="30" customHeight="1">
      <c r="A22" s="67">
        <v>21</v>
      </c>
      <c r="B22" s="47"/>
      <c r="C22" s="181" t="s">
        <v>210</v>
      </c>
      <c r="D22" s="206" t="s">
        <v>208</v>
      </c>
      <c r="E22" s="113" t="s">
        <v>96</v>
      </c>
      <c r="F22" s="115" t="s">
        <v>95</v>
      </c>
      <c r="G22" s="183" t="s">
        <v>98</v>
      </c>
      <c r="H22" s="115" t="s">
        <v>97</v>
      </c>
      <c r="I22" s="131" t="s">
        <v>99</v>
      </c>
      <c r="J22" s="203" t="s">
        <v>100</v>
      </c>
      <c r="K22" s="138" t="s">
        <v>101</v>
      </c>
      <c r="L22" s="177" t="s">
        <v>102</v>
      </c>
      <c r="M22" s="178" t="s">
        <v>103</v>
      </c>
      <c r="O22" s="28"/>
      <c r="Q22" s="15"/>
    </row>
    <row r="23" spans="1:24" ht="30" customHeight="1">
      <c r="A23" s="65">
        <f>DATE($Q$1,$P$2,A22)</f>
        <v>43486</v>
      </c>
      <c r="B23" s="48"/>
      <c r="C23" s="148"/>
      <c r="D23" s="184"/>
      <c r="E23" s="129"/>
      <c r="F23" s="130"/>
      <c r="G23" s="184"/>
      <c r="H23" s="130"/>
      <c r="I23" s="158"/>
      <c r="J23" s="204"/>
      <c r="K23" s="139"/>
      <c r="L23" s="167"/>
      <c r="M23" s="179"/>
      <c r="O23" s="27"/>
      <c r="Q23" s="15"/>
    </row>
    <row r="24" spans="1:24" ht="27.95" customHeight="1">
      <c r="A24" s="67">
        <v>22</v>
      </c>
      <c r="B24" s="50"/>
      <c r="C24" s="147" t="s">
        <v>181</v>
      </c>
      <c r="D24" s="182" t="s">
        <v>106</v>
      </c>
      <c r="E24" s="113" t="s">
        <v>62</v>
      </c>
      <c r="F24" s="99" t="s">
        <v>105</v>
      </c>
      <c r="G24" s="101" t="s">
        <v>107</v>
      </c>
      <c r="H24" s="99" t="s">
        <v>104</v>
      </c>
      <c r="I24" s="101" t="s">
        <v>220</v>
      </c>
      <c r="J24" s="151" t="s">
        <v>108</v>
      </c>
      <c r="K24" s="133" t="s">
        <v>109</v>
      </c>
      <c r="L24" s="134" t="s">
        <v>110</v>
      </c>
      <c r="M24" s="161" t="s">
        <v>111</v>
      </c>
    </row>
    <row r="25" spans="1:24" ht="27.95" customHeight="1">
      <c r="A25" s="65">
        <f>DATE($Q$1,$P$2,A24)</f>
        <v>43487</v>
      </c>
      <c r="B25" s="51"/>
      <c r="C25" s="148"/>
      <c r="D25" s="176"/>
      <c r="E25" s="129"/>
      <c r="F25" s="130"/>
      <c r="G25" s="129"/>
      <c r="H25" s="130"/>
      <c r="I25" s="129"/>
      <c r="J25" s="112"/>
      <c r="K25" s="108"/>
      <c r="L25" s="135"/>
      <c r="M25" s="103"/>
    </row>
    <row r="26" spans="1:24" ht="26.1" customHeight="1">
      <c r="A26" s="67">
        <v>23</v>
      </c>
      <c r="B26" s="77"/>
      <c r="C26" s="218" t="s">
        <v>209</v>
      </c>
      <c r="D26" s="182" t="s">
        <v>112</v>
      </c>
      <c r="E26" s="113" t="s">
        <v>114</v>
      </c>
      <c r="F26" s="99" t="s">
        <v>115</v>
      </c>
      <c r="G26" s="101" t="s">
        <v>116</v>
      </c>
      <c r="H26" s="99" t="s">
        <v>113</v>
      </c>
      <c r="I26" s="101" t="s">
        <v>200</v>
      </c>
      <c r="J26" s="151" t="s">
        <v>117</v>
      </c>
      <c r="K26" s="133" t="s">
        <v>118</v>
      </c>
      <c r="L26" s="134" t="s">
        <v>119</v>
      </c>
      <c r="M26" s="161" t="s">
        <v>120</v>
      </c>
      <c r="O26" s="27"/>
      <c r="Q26" s="24"/>
    </row>
    <row r="27" spans="1:24" ht="26.1" customHeight="1">
      <c r="A27" s="65">
        <f>DATE($Q$1,$P$2,A26)</f>
        <v>43488</v>
      </c>
      <c r="B27" s="78"/>
      <c r="C27" s="211"/>
      <c r="D27" s="176"/>
      <c r="E27" s="129"/>
      <c r="F27" s="130"/>
      <c r="G27" s="129"/>
      <c r="H27" s="130"/>
      <c r="I27" s="129"/>
      <c r="J27" s="112"/>
      <c r="K27" s="108"/>
      <c r="L27" s="135"/>
      <c r="M27" s="103"/>
      <c r="O27" s="28"/>
      <c r="Q27" s="24"/>
    </row>
    <row r="28" spans="1:24" ht="15" customHeight="1">
      <c r="A28" s="163" t="s">
        <v>13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5"/>
      <c r="N28" s="28"/>
      <c r="O28" s="31"/>
      <c r="P28" s="32"/>
      <c r="Q28" s="18"/>
      <c r="R28" s="84"/>
      <c r="S28" s="84"/>
      <c r="T28" s="84"/>
      <c r="U28" s="10"/>
      <c r="V28" s="33"/>
      <c r="W28" s="34"/>
      <c r="X28" s="35"/>
    </row>
    <row r="29" spans="1:24" ht="30" customHeight="1">
      <c r="A29" s="68">
        <v>24</v>
      </c>
      <c r="B29" s="55"/>
      <c r="C29" s="186" t="s">
        <v>216</v>
      </c>
      <c r="D29" s="125" t="s">
        <v>202</v>
      </c>
      <c r="E29" s="113" t="s">
        <v>201</v>
      </c>
      <c r="F29" s="115" t="s">
        <v>121</v>
      </c>
      <c r="G29" s="117" t="s">
        <v>122</v>
      </c>
      <c r="H29" s="115" t="s">
        <v>193</v>
      </c>
      <c r="I29" s="187" t="s">
        <v>123</v>
      </c>
      <c r="J29" s="111" t="s">
        <v>124</v>
      </c>
      <c r="K29" s="107" t="s">
        <v>125</v>
      </c>
      <c r="L29" s="109" t="s">
        <v>126</v>
      </c>
      <c r="M29" s="102" t="s">
        <v>127</v>
      </c>
      <c r="O29" s="28"/>
      <c r="Q29" s="28"/>
    </row>
    <row r="30" spans="1:24" ht="30" customHeight="1">
      <c r="A30" s="65">
        <f>DATE($Q$1,$P$2,A29)</f>
        <v>43489</v>
      </c>
      <c r="B30" s="48"/>
      <c r="C30" s="148"/>
      <c r="D30" s="176"/>
      <c r="E30" s="129"/>
      <c r="F30" s="130"/>
      <c r="G30" s="129"/>
      <c r="H30" s="130"/>
      <c r="I30" s="129"/>
      <c r="J30" s="112"/>
      <c r="K30" s="108"/>
      <c r="L30" s="110"/>
      <c r="M30" s="103"/>
      <c r="N30" s="27"/>
      <c r="O30" s="31"/>
      <c r="P30" s="32"/>
      <c r="Q30" s="18"/>
      <c r="R30" s="20"/>
      <c r="S30" s="20"/>
      <c r="T30" s="20"/>
      <c r="U30" s="10"/>
      <c r="V30" s="33"/>
      <c r="W30" s="34"/>
      <c r="X30" s="35"/>
    </row>
    <row r="31" spans="1:24" ht="27" customHeight="1">
      <c r="A31" s="68">
        <v>25</v>
      </c>
      <c r="B31" s="53"/>
      <c r="C31" s="198" t="s">
        <v>211</v>
      </c>
      <c r="D31" s="125" t="s">
        <v>215</v>
      </c>
      <c r="E31" s="113" t="s">
        <v>62</v>
      </c>
      <c r="F31" s="136" t="s">
        <v>130</v>
      </c>
      <c r="G31" s="131" t="s">
        <v>129</v>
      </c>
      <c r="H31" s="115" t="s">
        <v>128</v>
      </c>
      <c r="I31" s="222" t="s">
        <v>185</v>
      </c>
      <c r="J31" s="111" t="s">
        <v>131</v>
      </c>
      <c r="K31" s="107" t="s">
        <v>132</v>
      </c>
      <c r="L31" s="121" t="s">
        <v>133</v>
      </c>
      <c r="M31" s="102" t="s">
        <v>134</v>
      </c>
      <c r="N31" s="28"/>
      <c r="O31" s="31"/>
      <c r="P31" s="32"/>
      <c r="Q31" s="18"/>
      <c r="R31" s="20"/>
      <c r="S31" s="20"/>
      <c r="T31" s="20"/>
      <c r="U31" s="10"/>
      <c r="V31" s="33"/>
      <c r="W31" s="34"/>
      <c r="X31" s="35"/>
    </row>
    <row r="32" spans="1:24" ht="27" customHeight="1">
      <c r="A32" s="66">
        <f>DATE($Q$1,$P$2,A31)</f>
        <v>43490</v>
      </c>
      <c r="B32" s="88"/>
      <c r="C32" s="199"/>
      <c r="D32" s="207"/>
      <c r="E32" s="98"/>
      <c r="F32" s="228"/>
      <c r="G32" s="98"/>
      <c r="H32" s="100"/>
      <c r="I32" s="223"/>
      <c r="J32" s="151"/>
      <c r="K32" s="133"/>
      <c r="L32" s="134"/>
      <c r="M32" s="161"/>
      <c r="O32" s="27"/>
      <c r="Q32" s="18"/>
      <c r="R32" s="19"/>
      <c r="S32" s="20"/>
      <c r="T32" s="20"/>
    </row>
    <row r="33" spans="1:24" ht="15" customHeight="1">
      <c r="A33" s="219" t="s">
        <v>25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1"/>
      <c r="O33" s="28"/>
      <c r="Q33" s="76"/>
    </row>
    <row r="34" spans="1:24" ht="30" customHeight="1">
      <c r="A34" s="67">
        <v>28</v>
      </c>
      <c r="B34" s="50"/>
      <c r="C34" s="147" t="s">
        <v>182</v>
      </c>
      <c r="D34" s="185" t="s">
        <v>143</v>
      </c>
      <c r="E34" s="97" t="s">
        <v>34</v>
      </c>
      <c r="F34" s="99" t="s">
        <v>135</v>
      </c>
      <c r="G34" s="95" t="s">
        <v>136</v>
      </c>
      <c r="H34" s="99" t="s">
        <v>137</v>
      </c>
      <c r="I34" s="224" t="s">
        <v>138</v>
      </c>
      <c r="J34" s="151" t="s">
        <v>139</v>
      </c>
      <c r="K34" s="133" t="s">
        <v>140</v>
      </c>
      <c r="L34" s="134" t="s">
        <v>141</v>
      </c>
      <c r="M34" s="161" t="s">
        <v>142</v>
      </c>
      <c r="O34" s="28"/>
      <c r="Q34" s="18"/>
      <c r="R34" s="19"/>
      <c r="S34" s="20"/>
      <c r="T34" s="20"/>
    </row>
    <row r="35" spans="1:24" ht="30" customHeight="1">
      <c r="A35" s="65">
        <f>DATE($Q$1,$P$2,A34)</f>
        <v>43493</v>
      </c>
      <c r="B35" s="51"/>
      <c r="C35" s="193"/>
      <c r="D35" s="184"/>
      <c r="E35" s="98"/>
      <c r="F35" s="130"/>
      <c r="G35" s="184"/>
      <c r="H35" s="130"/>
      <c r="I35" s="225"/>
      <c r="J35" s="112"/>
      <c r="K35" s="108"/>
      <c r="L35" s="135"/>
      <c r="M35" s="103"/>
    </row>
    <row r="36" spans="1:24" ht="15" customHeight="1">
      <c r="A36" s="163" t="s">
        <v>194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5"/>
      <c r="N36" s="28"/>
      <c r="O36" s="31"/>
      <c r="P36" s="32"/>
      <c r="Q36" s="18"/>
      <c r="R36" s="84"/>
      <c r="S36" s="84"/>
      <c r="T36" s="84"/>
      <c r="U36" s="10"/>
      <c r="V36" s="33"/>
      <c r="W36" s="34"/>
      <c r="X36" s="35"/>
    </row>
    <row r="37" spans="1:24" ht="33" customHeight="1">
      <c r="A37" s="67">
        <v>29</v>
      </c>
      <c r="B37" s="54"/>
      <c r="C37" s="147" t="s">
        <v>218</v>
      </c>
      <c r="D37" s="226" t="s">
        <v>205</v>
      </c>
      <c r="E37" s="113" t="s">
        <v>206</v>
      </c>
      <c r="F37" s="99" t="s">
        <v>144</v>
      </c>
      <c r="G37" s="101" t="s">
        <v>145</v>
      </c>
      <c r="H37" s="99" t="s">
        <v>203</v>
      </c>
      <c r="I37" s="101" t="s">
        <v>204</v>
      </c>
      <c r="J37" s="111" t="s">
        <v>146</v>
      </c>
      <c r="K37" s="107" t="s">
        <v>147</v>
      </c>
      <c r="L37" s="121" t="s">
        <v>148</v>
      </c>
      <c r="M37" s="102" t="s">
        <v>149</v>
      </c>
    </row>
    <row r="38" spans="1:24" ht="29.25" customHeight="1">
      <c r="A38" s="188">
        <f>DATE($Q$1,$P$2,A37)</f>
        <v>43494</v>
      </c>
      <c r="B38" s="190"/>
      <c r="C38" s="192"/>
      <c r="D38" s="207"/>
      <c r="E38" s="98"/>
      <c r="F38" s="100"/>
      <c r="G38" s="98"/>
      <c r="H38" s="100"/>
      <c r="I38" s="227"/>
      <c r="J38" s="151"/>
      <c r="K38" s="133"/>
      <c r="L38" s="134"/>
      <c r="M38" s="161"/>
    </row>
    <row r="39" spans="1:24" ht="12" customHeight="1">
      <c r="A39" s="189"/>
      <c r="B39" s="191"/>
      <c r="C39" s="90" t="s">
        <v>214</v>
      </c>
      <c r="D39" s="91" t="s">
        <v>212</v>
      </c>
      <c r="E39" s="89"/>
      <c r="F39" s="92"/>
      <c r="G39" s="89"/>
      <c r="H39" s="93" t="s">
        <v>213</v>
      </c>
      <c r="I39" s="89"/>
      <c r="J39" s="112"/>
      <c r="K39" s="108"/>
      <c r="L39" s="135"/>
      <c r="M39" s="103"/>
    </row>
    <row r="40" spans="1:24" ht="30" customHeight="1">
      <c r="A40" s="68">
        <v>30</v>
      </c>
      <c r="B40" s="55"/>
      <c r="C40" s="217" t="s">
        <v>183</v>
      </c>
      <c r="D40" s="95" t="s">
        <v>151</v>
      </c>
      <c r="E40" s="97" t="s">
        <v>154</v>
      </c>
      <c r="F40" s="99" t="s">
        <v>150</v>
      </c>
      <c r="G40" s="101" t="s">
        <v>159</v>
      </c>
      <c r="H40" s="99" t="s">
        <v>153</v>
      </c>
      <c r="I40" s="101" t="s">
        <v>152</v>
      </c>
      <c r="J40" s="111" t="s">
        <v>155</v>
      </c>
      <c r="K40" s="107" t="s">
        <v>156</v>
      </c>
      <c r="L40" s="109" t="s">
        <v>157</v>
      </c>
      <c r="M40" s="102" t="s">
        <v>158</v>
      </c>
    </row>
    <row r="41" spans="1:24" ht="30" customHeight="1">
      <c r="A41" s="66">
        <f>DATE($Q$1,$P$2,A40)</f>
        <v>43495</v>
      </c>
      <c r="B41" s="46"/>
      <c r="C41" s="148"/>
      <c r="D41" s="96"/>
      <c r="E41" s="98"/>
      <c r="F41" s="100"/>
      <c r="G41" s="98"/>
      <c r="H41" s="130"/>
      <c r="I41" s="129"/>
      <c r="J41" s="112"/>
      <c r="K41" s="108"/>
      <c r="L41" s="110"/>
      <c r="M41" s="103"/>
    </row>
    <row r="42" spans="1:24" ht="27.95" customHeight="1">
      <c r="A42" s="68">
        <v>31</v>
      </c>
      <c r="B42" s="82"/>
      <c r="C42" s="123" t="s">
        <v>162</v>
      </c>
      <c r="D42" s="125" t="s">
        <v>163</v>
      </c>
      <c r="E42" s="113" t="s">
        <v>34</v>
      </c>
      <c r="F42" s="115" t="s">
        <v>160</v>
      </c>
      <c r="G42" s="131" t="s">
        <v>161</v>
      </c>
      <c r="H42" s="115" t="s">
        <v>186</v>
      </c>
      <c r="I42" s="117" t="s">
        <v>184</v>
      </c>
      <c r="J42" s="111" t="s">
        <v>164</v>
      </c>
      <c r="K42" s="107" t="s">
        <v>165</v>
      </c>
      <c r="L42" s="121" t="s">
        <v>166</v>
      </c>
      <c r="M42" s="102" t="s">
        <v>167</v>
      </c>
      <c r="O42" s="28"/>
    </row>
    <row r="43" spans="1:24" ht="27.95" customHeight="1" thickBot="1">
      <c r="A43" s="83">
        <f t="shared" ref="A43" si="0">DATE($Q$1,$P$2,A42)</f>
        <v>43496</v>
      </c>
      <c r="B43" s="86"/>
      <c r="C43" s="124"/>
      <c r="D43" s="126"/>
      <c r="E43" s="114"/>
      <c r="F43" s="116"/>
      <c r="G43" s="114"/>
      <c r="H43" s="116"/>
      <c r="I43" s="118"/>
      <c r="J43" s="119"/>
      <c r="K43" s="120"/>
      <c r="L43" s="122"/>
      <c r="M43" s="106"/>
      <c r="O43" s="28"/>
    </row>
    <row r="44" spans="1:24" ht="38.25" customHeight="1" thickBot="1">
      <c r="A44" s="104" t="s">
        <v>207</v>
      </c>
      <c r="B44" s="104"/>
      <c r="C44" s="104"/>
      <c r="D44" s="104"/>
      <c r="E44" s="104"/>
      <c r="F44" s="104"/>
      <c r="G44" s="105"/>
      <c r="H44" s="127" t="s">
        <v>32</v>
      </c>
      <c r="I44" s="128"/>
      <c r="J44" s="17" t="s">
        <v>168</v>
      </c>
      <c r="K44" s="17" t="s">
        <v>169</v>
      </c>
      <c r="L44" s="14" t="s">
        <v>170</v>
      </c>
      <c r="M44" s="21" t="s">
        <v>171</v>
      </c>
      <c r="Q44" s="79"/>
      <c r="R44" s="80"/>
      <c r="S44" s="80"/>
      <c r="T44" s="80"/>
      <c r="U44" s="80"/>
      <c r="V44" s="80"/>
      <c r="W44" s="80"/>
      <c r="X44" s="5"/>
    </row>
    <row r="45" spans="1:24" ht="4.5" customHeight="1">
      <c r="A45" s="81"/>
      <c r="B45" s="81"/>
      <c r="C45" s="81"/>
      <c r="D45" s="81"/>
      <c r="E45" s="81"/>
      <c r="F45" s="81"/>
      <c r="G45" s="81"/>
      <c r="H45" s="70"/>
      <c r="I45" s="71"/>
      <c r="J45" s="72"/>
      <c r="K45" s="72"/>
      <c r="L45" s="73"/>
      <c r="M45" s="73"/>
      <c r="Q45" s="80"/>
      <c r="R45" s="80"/>
      <c r="S45" s="80"/>
      <c r="T45" s="80"/>
      <c r="U45" s="80"/>
      <c r="V45" s="80"/>
      <c r="W45" s="80"/>
    </row>
    <row r="46" spans="1:24" ht="15.75" customHeight="1">
      <c r="A46" s="12" t="s">
        <v>11</v>
      </c>
      <c r="J46" s="5"/>
      <c r="Q46" s="23"/>
      <c r="T46" s="94"/>
    </row>
    <row r="47" spans="1:24" ht="17.25" customHeight="1">
      <c r="A47" s="12" t="s">
        <v>12</v>
      </c>
      <c r="B47" s="29"/>
      <c r="C47" s="29"/>
      <c r="D47" s="29"/>
      <c r="E47" s="30"/>
      <c r="F47" s="29"/>
      <c r="G47" s="30"/>
      <c r="J47" s="5"/>
      <c r="Q47" s="23"/>
      <c r="T47" s="94"/>
    </row>
    <row r="48" spans="1:24" ht="17.25" customHeight="1">
      <c r="A48" s="12"/>
      <c r="B48" s="30"/>
      <c r="C48" s="24"/>
      <c r="D48" s="30"/>
      <c r="E48" s="30"/>
      <c r="F48" s="30"/>
      <c r="G48" s="30"/>
      <c r="J48" s="5"/>
      <c r="Q48" s="23"/>
      <c r="T48" s="94"/>
    </row>
    <row r="49" spans="1:20" ht="17.25" customHeight="1">
      <c r="A49" s="12"/>
      <c r="B49" s="30"/>
      <c r="C49" s="30"/>
      <c r="D49" s="30"/>
      <c r="E49" s="30"/>
      <c r="F49" s="30"/>
      <c r="G49" s="30"/>
      <c r="J49" s="5"/>
      <c r="P49" s="24"/>
      <c r="Q49" s="23"/>
      <c r="T49" s="94"/>
    </row>
    <row r="50" spans="1:20" ht="17.25" customHeight="1">
      <c r="A50" s="12"/>
      <c r="B50" s="30"/>
      <c r="C50" s="30"/>
      <c r="D50" s="30"/>
      <c r="E50" s="30"/>
      <c r="F50" s="30"/>
      <c r="G50" s="30"/>
      <c r="J50" s="5"/>
      <c r="Q50" s="23"/>
      <c r="T50" s="94"/>
    </row>
    <row r="51" spans="1:20" ht="17.25" customHeight="1">
      <c r="A51" s="12"/>
      <c r="B51" s="30"/>
      <c r="C51" s="30"/>
      <c r="D51" s="30"/>
      <c r="E51" s="30"/>
      <c r="F51" s="30"/>
      <c r="G51" s="30"/>
      <c r="J51" s="5"/>
      <c r="Q51" s="23"/>
      <c r="T51" s="94"/>
    </row>
    <row r="52" spans="1:20" ht="17.25" customHeight="1">
      <c r="A52" s="12"/>
      <c r="B52" s="30"/>
      <c r="C52" s="30"/>
      <c r="D52" s="30"/>
      <c r="E52" s="30"/>
      <c r="F52" s="30"/>
      <c r="G52" s="30"/>
      <c r="J52" s="5"/>
      <c r="Q52" s="23"/>
    </row>
    <row r="53" spans="1:20" ht="17.25" customHeight="1">
      <c r="A53" s="12"/>
      <c r="B53" s="30"/>
      <c r="C53" s="30"/>
      <c r="D53" s="30"/>
      <c r="E53" s="30"/>
      <c r="F53" s="30"/>
      <c r="G53" s="30"/>
      <c r="J53" s="5"/>
      <c r="Q53" s="23"/>
    </row>
    <row r="54" spans="1:20" ht="17.25" customHeight="1">
      <c r="A54" s="12"/>
      <c r="B54" s="30"/>
      <c r="C54" s="30"/>
      <c r="D54" s="30"/>
      <c r="E54" s="30"/>
      <c r="F54" s="30"/>
      <c r="G54" s="30"/>
      <c r="J54" s="5"/>
      <c r="Q54" s="23"/>
    </row>
    <row r="55" spans="1:20" ht="17.25" customHeight="1">
      <c r="A55" s="12"/>
      <c r="B55" s="30"/>
      <c r="C55" s="30"/>
      <c r="D55" s="30"/>
      <c r="E55" s="30"/>
      <c r="F55" s="30"/>
      <c r="G55" s="30"/>
      <c r="J55" s="5"/>
      <c r="Q55" s="23"/>
    </row>
    <row r="56" spans="1:20" ht="17.25" customHeight="1">
      <c r="A56" s="12"/>
      <c r="B56" s="30"/>
      <c r="C56" s="30"/>
      <c r="D56" s="30"/>
      <c r="E56" s="30"/>
      <c r="F56" s="30"/>
      <c r="G56" s="30"/>
      <c r="J56" s="5"/>
      <c r="Q56" s="23"/>
    </row>
    <row r="57" spans="1:20" ht="17.25" customHeight="1">
      <c r="A57" s="12"/>
      <c r="B57" s="30"/>
      <c r="C57" s="30"/>
      <c r="D57" s="30"/>
      <c r="E57" s="30"/>
      <c r="F57" s="30"/>
      <c r="G57" s="30"/>
      <c r="J57" s="5"/>
      <c r="Q57" s="23"/>
      <c r="R57" s="26"/>
    </row>
    <row r="58" spans="1:20" ht="17.25" customHeight="1">
      <c r="B58" s="58"/>
      <c r="C58" s="59"/>
      <c r="D58" s="59"/>
      <c r="E58" s="59"/>
      <c r="F58" s="15"/>
      <c r="I58" s="5"/>
      <c r="O58" s="23"/>
      <c r="Q58" s="23"/>
      <c r="S58" s="25"/>
    </row>
    <row r="59" spans="1:20" ht="17.25" customHeight="1">
      <c r="B59" s="58"/>
      <c r="C59" s="59"/>
      <c r="D59" s="59"/>
      <c r="E59" s="59"/>
      <c r="F59" s="15"/>
      <c r="I59" s="5"/>
      <c r="O59" s="23"/>
      <c r="Q59" s="24"/>
      <c r="S59" s="25"/>
    </row>
    <row r="60" spans="1:20" ht="17.25" customHeight="1">
      <c r="C60" s="59"/>
      <c r="D60" s="59"/>
      <c r="E60" s="59"/>
      <c r="F60" s="15"/>
      <c r="I60" s="5"/>
      <c r="O60" s="23"/>
      <c r="Q60" s="24"/>
      <c r="S60" s="25"/>
    </row>
    <row r="61" spans="1:20" ht="17.25" customHeight="1">
      <c r="C61" s="59"/>
      <c r="D61" s="59"/>
      <c r="E61" s="59"/>
      <c r="F61" s="15"/>
      <c r="I61" s="5"/>
      <c r="O61" s="23"/>
      <c r="Q61" s="24"/>
      <c r="S61" s="25"/>
    </row>
    <row r="62" spans="1:20" ht="17.25" customHeight="1">
      <c r="C62" s="59"/>
      <c r="D62" s="59"/>
      <c r="E62" s="59"/>
      <c r="F62" s="15"/>
      <c r="I62" s="5"/>
      <c r="O62" s="23"/>
      <c r="Q62" s="24"/>
      <c r="S62" s="25"/>
    </row>
    <row r="63" spans="1:20" ht="17.25" customHeight="1">
      <c r="B63" s="58"/>
      <c r="C63" s="59"/>
      <c r="D63" s="59"/>
      <c r="E63" s="59"/>
      <c r="F63" s="15"/>
      <c r="I63" s="5"/>
      <c r="O63" s="23"/>
      <c r="Q63" s="24"/>
      <c r="S63" s="25"/>
    </row>
    <row r="64" spans="1:20" ht="17.25" customHeight="1">
      <c r="C64" s="59"/>
      <c r="D64" s="59"/>
      <c r="E64" s="59"/>
      <c r="F64" s="15"/>
      <c r="I64" s="5"/>
      <c r="O64" s="23"/>
      <c r="Q64" s="24"/>
      <c r="S64" s="25"/>
    </row>
    <row r="65" spans="2:19" ht="17.25" customHeight="1">
      <c r="B65" s="58"/>
      <c r="C65" s="59"/>
      <c r="D65" s="59"/>
      <c r="E65" s="59"/>
      <c r="F65" s="15"/>
      <c r="I65" s="5"/>
      <c r="O65" s="23"/>
      <c r="Q65" s="24"/>
      <c r="S65" s="25"/>
    </row>
    <row r="66" spans="2:19">
      <c r="D66" s="8"/>
      <c r="J66" s="5"/>
      <c r="O66" s="23"/>
      <c r="Q66" s="23"/>
    </row>
    <row r="67" spans="2:19">
      <c r="D67" s="8"/>
      <c r="E67" s="8"/>
      <c r="J67" s="5"/>
      <c r="O67" s="23"/>
      <c r="Q67" s="23"/>
    </row>
    <row r="68" spans="2:19">
      <c r="O68" s="23"/>
      <c r="Q68" s="23"/>
    </row>
    <row r="69" spans="2:19">
      <c r="O69" s="23"/>
      <c r="Q69" s="23"/>
    </row>
    <row r="70" spans="2:19">
      <c r="O70" s="23"/>
      <c r="Q70" s="23"/>
    </row>
    <row r="71" spans="2:19">
      <c r="O71" s="23"/>
      <c r="Q71" s="23"/>
    </row>
    <row r="74" spans="2:19">
      <c r="B74" t="s">
        <v>24</v>
      </c>
      <c r="O74" s="23"/>
      <c r="Q74" s="23"/>
    </row>
  </sheetData>
  <sortState ref="A25:L28">
    <sortCondition ref="A25"/>
  </sortState>
  <mergeCells count="204">
    <mergeCell ref="C40:C41"/>
    <mergeCell ref="I26:I27"/>
    <mergeCell ref="C26:C27"/>
    <mergeCell ref="G29:G30"/>
    <mergeCell ref="H29:H30"/>
    <mergeCell ref="A33:M33"/>
    <mergeCell ref="M29:M30"/>
    <mergeCell ref="G26:G27"/>
    <mergeCell ref="I31:I32"/>
    <mergeCell ref="K29:K30"/>
    <mergeCell ref="K31:K32"/>
    <mergeCell ref="L31:L32"/>
    <mergeCell ref="M31:M32"/>
    <mergeCell ref="I34:I35"/>
    <mergeCell ref="M34:M35"/>
    <mergeCell ref="D37:D38"/>
    <mergeCell ref="E37:E38"/>
    <mergeCell ref="F37:F38"/>
    <mergeCell ref="G37:G38"/>
    <mergeCell ref="H37:H38"/>
    <mergeCell ref="I37:I38"/>
    <mergeCell ref="F31:F32"/>
    <mergeCell ref="G31:G32"/>
    <mergeCell ref="G34:G35"/>
    <mergeCell ref="A2:B2"/>
    <mergeCell ref="C4:C5"/>
    <mergeCell ref="D4:D5"/>
    <mergeCell ref="E4:E5"/>
    <mergeCell ref="F4:F5"/>
    <mergeCell ref="G4:G5"/>
    <mergeCell ref="G6:G7"/>
    <mergeCell ref="F6:F7"/>
    <mergeCell ref="D9:D10"/>
    <mergeCell ref="C6:C7"/>
    <mergeCell ref="E9:E10"/>
    <mergeCell ref="F9:F10"/>
    <mergeCell ref="E6:E7"/>
    <mergeCell ref="J1:M1"/>
    <mergeCell ref="C9:C10"/>
    <mergeCell ref="C31:C32"/>
    <mergeCell ref="H1:I1"/>
    <mergeCell ref="D6:D7"/>
    <mergeCell ref="J4:J5"/>
    <mergeCell ref="J22:J23"/>
    <mergeCell ref="D1:E1"/>
    <mergeCell ref="F1:G1"/>
    <mergeCell ref="C11:C12"/>
    <mergeCell ref="D19:D20"/>
    <mergeCell ref="D22:D23"/>
    <mergeCell ref="E19:E20"/>
    <mergeCell ref="F19:F20"/>
    <mergeCell ref="C15:C16"/>
    <mergeCell ref="E15:E16"/>
    <mergeCell ref="F15:F16"/>
    <mergeCell ref="E17:E18"/>
    <mergeCell ref="D26:D27"/>
    <mergeCell ref="E26:E27"/>
    <mergeCell ref="F26:F27"/>
    <mergeCell ref="H31:H32"/>
    <mergeCell ref="D31:D32"/>
    <mergeCell ref="E31:E32"/>
    <mergeCell ref="A36:M36"/>
    <mergeCell ref="A38:A39"/>
    <mergeCell ref="B38:B39"/>
    <mergeCell ref="J37:J39"/>
    <mergeCell ref="K37:K39"/>
    <mergeCell ref="L37:L39"/>
    <mergeCell ref="M37:M39"/>
    <mergeCell ref="C37:C38"/>
    <mergeCell ref="J34:J35"/>
    <mergeCell ref="E34:E35"/>
    <mergeCell ref="C34:C35"/>
    <mergeCell ref="D29:D30"/>
    <mergeCell ref="E29:E30"/>
    <mergeCell ref="F29:F30"/>
    <mergeCell ref="J29:J30"/>
    <mergeCell ref="D34:D35"/>
    <mergeCell ref="C24:C25"/>
    <mergeCell ref="C29:C30"/>
    <mergeCell ref="I29:I30"/>
    <mergeCell ref="E24:E25"/>
    <mergeCell ref="F24:F25"/>
    <mergeCell ref="G24:G25"/>
    <mergeCell ref="H24:H25"/>
    <mergeCell ref="I24:I25"/>
    <mergeCell ref="J24:J25"/>
    <mergeCell ref="J31:J32"/>
    <mergeCell ref="F34:F35"/>
    <mergeCell ref="H34:H35"/>
    <mergeCell ref="I9:I10"/>
    <mergeCell ref="I6:I7"/>
    <mergeCell ref="J6:J7"/>
    <mergeCell ref="G13:G14"/>
    <mergeCell ref="H13:H14"/>
    <mergeCell ref="H11:H12"/>
    <mergeCell ref="J26:J27"/>
    <mergeCell ref="K26:K27"/>
    <mergeCell ref="A8:M8"/>
    <mergeCell ref="K6:K7"/>
    <mergeCell ref="E11:E12"/>
    <mergeCell ref="F11:F12"/>
    <mergeCell ref="D11:D12"/>
    <mergeCell ref="F17:F18"/>
    <mergeCell ref="L22:L23"/>
    <mergeCell ref="M22:M23"/>
    <mergeCell ref="H22:H23"/>
    <mergeCell ref="G19:G20"/>
    <mergeCell ref="C17:C18"/>
    <mergeCell ref="C19:C20"/>
    <mergeCell ref="C22:C23"/>
    <mergeCell ref="D15:D16"/>
    <mergeCell ref="I22:I23"/>
    <mergeCell ref="G22:G23"/>
    <mergeCell ref="K19:K20"/>
    <mergeCell ref="G17:G18"/>
    <mergeCell ref="H17:H18"/>
    <mergeCell ref="J17:J18"/>
    <mergeCell ref="M15:M16"/>
    <mergeCell ref="L19:L20"/>
    <mergeCell ref="M19:M20"/>
    <mergeCell ref="I17:I18"/>
    <mergeCell ref="H26:H27"/>
    <mergeCell ref="G15:G16"/>
    <mergeCell ref="H15:H16"/>
    <mergeCell ref="I15:I16"/>
    <mergeCell ref="K22:K23"/>
    <mergeCell ref="H19:H20"/>
    <mergeCell ref="A21:I21"/>
    <mergeCell ref="J21:M21"/>
    <mergeCell ref="M24:M25"/>
    <mergeCell ref="L26:L27"/>
    <mergeCell ref="D24:D25"/>
    <mergeCell ref="L4:L5"/>
    <mergeCell ref="K17:K18"/>
    <mergeCell ref="K34:K35"/>
    <mergeCell ref="L34:L35"/>
    <mergeCell ref="M4:M5"/>
    <mergeCell ref="I19:I20"/>
    <mergeCell ref="I13:I14"/>
    <mergeCell ref="K13:K14"/>
    <mergeCell ref="L13:L14"/>
    <mergeCell ref="M13:M14"/>
    <mergeCell ref="J9:J10"/>
    <mergeCell ref="M17:M18"/>
    <mergeCell ref="K9:K10"/>
    <mergeCell ref="M11:M12"/>
    <mergeCell ref="L17:L18"/>
    <mergeCell ref="J15:J16"/>
    <mergeCell ref="K15:K16"/>
    <mergeCell ref="L9:L10"/>
    <mergeCell ref="A28:M28"/>
    <mergeCell ref="M9:M10"/>
    <mergeCell ref="L6:L7"/>
    <mergeCell ref="M6:M7"/>
    <mergeCell ref="M26:M27"/>
    <mergeCell ref="J19:J20"/>
    <mergeCell ref="A1:B1"/>
    <mergeCell ref="L29:L30"/>
    <mergeCell ref="K24:K25"/>
    <mergeCell ref="L24:L25"/>
    <mergeCell ref="G9:G10"/>
    <mergeCell ref="H9:H10"/>
    <mergeCell ref="I11:I12"/>
    <mergeCell ref="J11:J12"/>
    <mergeCell ref="G11:G12"/>
    <mergeCell ref="K11:K12"/>
    <mergeCell ref="L11:L12"/>
    <mergeCell ref="D13:D14"/>
    <mergeCell ref="K4:K5"/>
    <mergeCell ref="E22:E23"/>
    <mergeCell ref="F22:F23"/>
    <mergeCell ref="D17:D18"/>
    <mergeCell ref="C13:C14"/>
    <mergeCell ref="L15:L16"/>
    <mergeCell ref="E13:E14"/>
    <mergeCell ref="F13:F14"/>
    <mergeCell ref="J13:J14"/>
    <mergeCell ref="H6:H7"/>
    <mergeCell ref="H4:H5"/>
    <mergeCell ref="I4:I5"/>
    <mergeCell ref="T46:T51"/>
    <mergeCell ref="D40:D41"/>
    <mergeCell ref="E40:E41"/>
    <mergeCell ref="F40:F41"/>
    <mergeCell ref="G40:G41"/>
    <mergeCell ref="M40:M41"/>
    <mergeCell ref="A44:G44"/>
    <mergeCell ref="M42:M43"/>
    <mergeCell ref="K40:K41"/>
    <mergeCell ref="L40:L41"/>
    <mergeCell ref="J40:J41"/>
    <mergeCell ref="E42:E43"/>
    <mergeCell ref="H42:H43"/>
    <mergeCell ref="I42:I43"/>
    <mergeCell ref="J42:J43"/>
    <mergeCell ref="K42:K43"/>
    <mergeCell ref="L42:L43"/>
    <mergeCell ref="C42:C43"/>
    <mergeCell ref="D42:D43"/>
    <mergeCell ref="F42:F43"/>
    <mergeCell ref="H44:I44"/>
    <mergeCell ref="I40:I41"/>
    <mergeCell ref="H40:H41"/>
    <mergeCell ref="G42:G43"/>
  </mergeCells>
  <phoneticPr fontId="16"/>
  <pageMargins left="0.39370078740157483" right="0.11811023622047245" top="0.39370078740157483" bottom="0.39370078740157483" header="0.11811023622047245" footer="0.31496062992125984"/>
  <pageSetup paperSize="9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9月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2019-01-07T07:29:47Z</dcterms:created>
  <dcterms:modified xsi:type="dcterms:W3CDTF">2019-01-07T07:29:47Z</dcterms:modified>
</cp:coreProperties>
</file>